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elina.saule\RB Rail AS\RailBaltica Intranet - RB Rail\Operations\Procurement\RBR 2020\RBR 2020-19 DTD Review and Expertise services in Latvia\Annexes to Regulations\"/>
    </mc:Choice>
  </mc:AlternateContent>
  <xr:revisionPtr revIDLastSave="39" documentId="8_{776B01C6-ACD4-4932-B133-C1F179C5E428}" xr6:coauthVersionLast="45" xr6:coauthVersionMax="45" xr10:uidLastSave="{895D70F0-7D13-440E-914B-3D8A34384EBB}"/>
  <bookViews>
    <workbookView xWindow="-120" yWindow="-120" windowWidth="29040" windowHeight="17640" activeTab="2" xr2:uid="{D205B1D8-8B12-45FC-9036-A634C2ABEA16}"/>
  </bookViews>
  <sheets>
    <sheet name="Financial proposal SUMMARY" sheetId="11" r:id="rId1"/>
    <sheet name="Financial proposal DS1" sheetId="10" r:id="rId2"/>
    <sheet name="Financial proposal DS2" sheetId="12" r:id="rId3"/>
    <sheet name="Financial proposal DS3" sheetId="13" r:id="rId4"/>
    <sheet name="Financial proposal DS4" sheetId="14" r:id="rId5"/>
    <sheet name="LT DTD1" sheetId="2" state="hidden" r:id="rId6"/>
  </sheets>
  <definedNames>
    <definedName name="_xlnm.Print_Area" localSheetId="1">'Financial proposal DS1'!$A$1:$K$49</definedName>
    <definedName name="_xlnm.Print_Area" localSheetId="2">'Financial proposal DS2'!$A$1:$K$62</definedName>
    <definedName name="_xlnm.Print_Area" localSheetId="3">'Financial proposal DS3'!$A$1:$K$49</definedName>
    <definedName name="_xlnm.Print_Area" localSheetId="4">'Financial proposal DS4'!$A$1:$K$75</definedName>
    <definedName name="_xlnm.Print_Area" localSheetId="0">'Financial proposal SUMMARY'!$A$1:$C$24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61" i="14" l="1"/>
  <c r="K62" i="14"/>
  <c r="K63" i="14"/>
  <c r="K64" i="14"/>
  <c r="K65" i="14"/>
  <c r="K66" i="14"/>
  <c r="K67" i="14"/>
  <c r="K68" i="14"/>
  <c r="K71" i="14"/>
  <c r="K9" i="14"/>
  <c r="K10" i="14"/>
  <c r="K11" i="14"/>
  <c r="K12" i="14"/>
  <c r="K13" i="14"/>
  <c r="K14" i="14"/>
  <c r="K15" i="14"/>
  <c r="K16" i="14"/>
  <c r="K19" i="14"/>
  <c r="K22" i="14"/>
  <c r="K23" i="14"/>
  <c r="K24" i="14"/>
  <c r="K25" i="14"/>
  <c r="K26" i="14"/>
  <c r="K27" i="14"/>
  <c r="K28" i="14"/>
  <c r="K29" i="14"/>
  <c r="K32" i="14"/>
  <c r="K35" i="14"/>
  <c r="K36" i="14"/>
  <c r="K37" i="14"/>
  <c r="K38" i="14"/>
  <c r="K39" i="14"/>
  <c r="K40" i="14"/>
  <c r="K41" i="14"/>
  <c r="K42" i="14"/>
  <c r="K45" i="14"/>
  <c r="K48" i="14"/>
  <c r="K49" i="14"/>
  <c r="K50" i="14"/>
  <c r="K51" i="14"/>
  <c r="K52" i="14"/>
  <c r="K53" i="14"/>
  <c r="K54" i="14"/>
  <c r="K55" i="14"/>
  <c r="K58" i="14"/>
  <c r="K9" i="13"/>
  <c r="K10" i="13"/>
  <c r="K11" i="13"/>
  <c r="K12" i="13"/>
  <c r="K13" i="13"/>
  <c r="K14" i="13"/>
  <c r="K15" i="13"/>
  <c r="K16" i="13"/>
  <c r="K19" i="13"/>
  <c r="K22" i="13"/>
  <c r="K30" i="13" s="1"/>
  <c r="K33" i="13" s="1"/>
  <c r="K23" i="13"/>
  <c r="K24" i="13"/>
  <c r="K25" i="13"/>
  <c r="K26" i="13"/>
  <c r="K27" i="13"/>
  <c r="K28" i="13"/>
  <c r="K29" i="13"/>
  <c r="K32" i="13"/>
  <c r="K35" i="13"/>
  <c r="K36" i="13"/>
  <c r="K37" i="13"/>
  <c r="K38" i="13"/>
  <c r="K39" i="13"/>
  <c r="K40" i="13"/>
  <c r="K41" i="13"/>
  <c r="K42" i="13"/>
  <c r="K45" i="13"/>
  <c r="K48" i="12"/>
  <c r="K49" i="12"/>
  <c r="K50" i="12"/>
  <c r="K51" i="12"/>
  <c r="K52" i="12"/>
  <c r="K53" i="12"/>
  <c r="K54" i="12"/>
  <c r="K55" i="12"/>
  <c r="K58" i="12"/>
  <c r="K9" i="12"/>
  <c r="K10" i="12"/>
  <c r="K11" i="12"/>
  <c r="K12" i="12"/>
  <c r="K13" i="12"/>
  <c r="K14" i="12"/>
  <c r="K15" i="12"/>
  <c r="K16" i="12"/>
  <c r="K19" i="12"/>
  <c r="K22" i="12"/>
  <c r="K23" i="12"/>
  <c r="K24" i="12"/>
  <c r="K25" i="12"/>
  <c r="K26" i="12"/>
  <c r="K27" i="12"/>
  <c r="K28" i="12"/>
  <c r="K29" i="12"/>
  <c r="K32" i="12"/>
  <c r="K35" i="12"/>
  <c r="K36" i="12"/>
  <c r="K37" i="12"/>
  <c r="K38" i="12"/>
  <c r="K39" i="12"/>
  <c r="K40" i="12"/>
  <c r="K41" i="12"/>
  <c r="K42" i="12"/>
  <c r="K45" i="12"/>
  <c r="K45" i="10"/>
  <c r="K36" i="10"/>
  <c r="K37" i="10"/>
  <c r="K38" i="10"/>
  <c r="K39" i="10"/>
  <c r="K40" i="10"/>
  <c r="K41" i="10"/>
  <c r="K42" i="10"/>
  <c r="K35" i="10"/>
  <c r="K32" i="10"/>
  <c r="K23" i="10"/>
  <c r="K24" i="10"/>
  <c r="K25" i="10"/>
  <c r="K26" i="10"/>
  <c r="K27" i="10"/>
  <c r="K28" i="10"/>
  <c r="K29" i="10"/>
  <c r="K22" i="10"/>
  <c r="K19" i="10"/>
  <c r="K10" i="10"/>
  <c r="K11" i="10"/>
  <c r="K12" i="10"/>
  <c r="K13" i="10"/>
  <c r="K14" i="10"/>
  <c r="K15" i="10"/>
  <c r="K16" i="10"/>
  <c r="K9" i="10"/>
  <c r="K43" i="13" l="1"/>
  <c r="K46" i="13" s="1"/>
  <c r="K43" i="14"/>
  <c r="K46" i="14" s="1"/>
  <c r="K17" i="13"/>
  <c r="K20" i="13" s="1"/>
  <c r="K30" i="14"/>
  <c r="K33" i="14" s="1"/>
  <c r="K17" i="14"/>
  <c r="K20" i="14" s="1"/>
  <c r="K56" i="12"/>
  <c r="K59" i="12" s="1"/>
  <c r="K56" i="14"/>
  <c r="K59" i="14" s="1"/>
  <c r="K69" i="14"/>
  <c r="K72" i="14" s="1"/>
  <c r="K17" i="12"/>
  <c r="K20" i="12" s="1"/>
  <c r="K30" i="12"/>
  <c r="K33" i="12" s="1"/>
  <c r="K43" i="12"/>
  <c r="K46" i="12" s="1"/>
  <c r="K43" i="10"/>
  <c r="K46" i="10" s="1"/>
  <c r="K30" i="10"/>
  <c r="K33" i="10" s="1"/>
  <c r="K17" i="10"/>
  <c r="K20" i="10" s="1"/>
  <c r="K47" i="13" l="1"/>
  <c r="C7" i="11" s="1"/>
  <c r="K60" i="12"/>
  <c r="C6" i="11" s="1"/>
  <c r="K47" i="10"/>
  <c r="C5" i="11" s="1"/>
  <c r="K73" i="14"/>
  <c r="C8" i="11" s="1"/>
  <c r="C9" i="11" l="1"/>
</calcChain>
</file>

<file path=xl/sharedStrings.xml><?xml version="1.0" encoding="utf-8"?>
<sst xmlns="http://schemas.openxmlformats.org/spreadsheetml/2006/main" count="780" uniqueCount="276">
  <si>
    <t xml:space="preserve">ANNEX NO 2: DETAILED FINANCIAL PROPOSAL </t>
  </si>
  <si>
    <t>No.</t>
  </si>
  <si>
    <t>Item</t>
  </si>
  <si>
    <t>Unit</t>
  </si>
  <si>
    <t>Amount of units</t>
  </si>
  <si>
    <t>Total cost (excl. VAT), EUR</t>
  </si>
  <si>
    <t>Master Design</t>
  </si>
  <si>
    <t>Detailed Technical Design</t>
  </si>
  <si>
    <t>Design Review</t>
  </si>
  <si>
    <t>Design Expertise</t>
  </si>
  <si>
    <t xml:space="preserve"> Design Review (according to checklists (Annex No 2 of Technical Specification))</t>
  </si>
  <si>
    <t>General part</t>
  </si>
  <si>
    <t>Design priority section</t>
  </si>
  <si>
    <t>NA</t>
  </si>
  <si>
    <t>Railway track</t>
  </si>
  <si>
    <t>Structures</t>
  </si>
  <si>
    <t>Roads and utilities</t>
  </si>
  <si>
    <t>Work organization plan</t>
  </si>
  <si>
    <t>Station and hydrology</t>
  </si>
  <si>
    <t>Environmental</t>
  </si>
  <si>
    <t>Design Expertise (according to national legislation)</t>
  </si>
  <si>
    <t>1.2.1</t>
  </si>
  <si>
    <t>Design expertise according to national legislation</t>
  </si>
  <si>
    <t>Remarks:</t>
  </si>
  <si>
    <t>Signature: ______________________________</t>
  </si>
  <si>
    <t>Date: [date of signing]</t>
  </si>
  <si>
    <t>Name: [name of the representative of the Tenderer]</t>
  </si>
  <si>
    <t>Position: [position of the representative of the Tenderer]</t>
  </si>
  <si>
    <t xml:space="preserve">ANNEX NO XXX : DETAILED FINANCIAL PROPOSAL </t>
  </si>
  <si>
    <t>Design review and Design Expertise Services for the Construction of the New Line from Pärnu to Estonian – Latvian border, RBR 2018/28</t>
  </si>
  <si>
    <t>Estimated amount of hours *</t>
  </si>
  <si>
    <t>d</t>
  </si>
  <si>
    <t>Unit cost (excl. VAT), EUR</t>
  </si>
  <si>
    <t>Amount of units*</t>
  </si>
  <si>
    <t>Junior level</t>
  </si>
  <si>
    <t>Specialist / Expert Level</t>
  </si>
  <si>
    <t>Senior / Managament Level</t>
  </si>
  <si>
    <t>TOTAL Hours</t>
  </si>
  <si>
    <t>Tools &amp; Equipment related expenditure *</t>
  </si>
  <si>
    <t>Meetings, Travel, Overheads *</t>
  </si>
  <si>
    <t>Other Expenditure *</t>
  </si>
  <si>
    <t>Expertise for Rail Baltica railway line section Kaunas-Ramygala</t>
  </si>
  <si>
    <t>[•] EUR for 15 km of railway line</t>
  </si>
  <si>
    <t>Railway culverts</t>
  </si>
  <si>
    <t>[•] EUR for 1 pcs</t>
  </si>
  <si>
    <t>Ecoducts</t>
  </si>
  <si>
    <t>Railway viaducts</t>
  </si>
  <si>
    <t>Electricity lines (low-,mid-,high voltage)</t>
  </si>
  <si>
    <t>Pedestrian crossing</t>
  </si>
  <si>
    <t>Expertise for national roads</t>
  </si>
  <si>
    <t>[•] EUR for 1km of national road</t>
  </si>
  <si>
    <t>Road overpass (viaduct or tunnel)</t>
  </si>
  <si>
    <t>Geotechnical investigation (embankments and structure)</t>
  </si>
  <si>
    <t>[•] EUR for 1km of road</t>
  </si>
  <si>
    <t>Road construction (pavement)</t>
  </si>
  <si>
    <t>Drainage and stormwater network</t>
  </si>
  <si>
    <t>Melioration systems</t>
  </si>
  <si>
    <t>Affected party technical conditions</t>
  </si>
  <si>
    <t>[•] EUR for 1 set</t>
  </si>
  <si>
    <t>Expertise for municipality roads</t>
  </si>
  <si>
    <t xml:space="preserve">Affected party utilities </t>
  </si>
  <si>
    <t>Expertise for roads in urban areas</t>
  </si>
  <si>
    <t>Expertise for roads in sub-urban areas areas</t>
  </si>
  <si>
    <t>Expertise for access roads</t>
  </si>
  <si>
    <t>Expertise for maintenance roads.</t>
  </si>
  <si>
    <t>Additional experts</t>
  </si>
  <si>
    <t>Geotechnical and materials</t>
  </si>
  <si>
    <t>Design section</t>
  </si>
  <si>
    <t>Design section 1
"Mainline section through Riga"</t>
  </si>
  <si>
    <t>Total cost for Detailed Technical Design Review and Design Expertise Services (excl. VAT) for Design Section 1</t>
  </si>
  <si>
    <t>Design Review and Design Expertise for Rail Baltica railway line Design Section 1 "Mainline section through Riga"</t>
  </si>
  <si>
    <t>Design priority section 1
"Torņakalns - Imanta"</t>
  </si>
  <si>
    <t>Design priority section 2
"Upeslejas - Rīga central station"</t>
  </si>
  <si>
    <t>1.1.1</t>
  </si>
  <si>
    <t>1.1.2</t>
  </si>
  <si>
    <t>1.1.3</t>
  </si>
  <si>
    <t>1.1.4</t>
  </si>
  <si>
    <t>1.1.5</t>
  </si>
  <si>
    <t>1.1.6</t>
  </si>
  <si>
    <t>1.1.7</t>
  </si>
  <si>
    <t>1.1.8</t>
  </si>
  <si>
    <t>Total cost for Detailed Technical Design Review and Design Expertise Services (excl. VAT) for Design Priority Section 1</t>
  </si>
  <si>
    <t>Total cost for Detailed Technical Design Review and Design Expertise Services (excl. VAT) for Design Priority Section 2</t>
  </si>
  <si>
    <t>1.4.1</t>
  </si>
  <si>
    <t>1.4.2</t>
  </si>
  <si>
    <t>1.4.3</t>
  </si>
  <si>
    <t>1.4.4</t>
  </si>
  <si>
    <t>1.4.5</t>
  </si>
  <si>
    <t>1.4.6</t>
  </si>
  <si>
    <t>1.4.7</t>
  </si>
  <si>
    <t>1.4.8</t>
  </si>
  <si>
    <t>1.5.1</t>
  </si>
  <si>
    <t>Design priority section 3
"Rīga airport - Misa"</t>
  </si>
  <si>
    <t>1.7.1</t>
  </si>
  <si>
    <t>1.7.2</t>
  </si>
  <si>
    <t>1.7.3</t>
  </si>
  <si>
    <t>1.7.4</t>
  </si>
  <si>
    <t>1.7.5</t>
  </si>
  <si>
    <t>1.7.6</t>
  </si>
  <si>
    <t>1.7.7</t>
  </si>
  <si>
    <t>1.7.8</t>
  </si>
  <si>
    <t>1.8.1</t>
  </si>
  <si>
    <t>Total cost for Detailed Technical Design Review and Design Expertise Services (excl. VAT) for Design Priority Section 3</t>
  </si>
  <si>
    <t>0. PRICING SUMMARY SHEET</t>
  </si>
  <si>
    <t>Design Review and Design Expertise for Rail Baltica railway line Design Section 2 "Vangaži - Salaspils - Misa"</t>
  </si>
  <si>
    <t>Design Review and Design Expertise for Rail Baltica railway line Design Section 1 "Mainline section through Rīga"</t>
  </si>
  <si>
    <t>Table No.1 Detailed Financial Proposal for the Design section 1 "Mainline section through Rīga"</t>
  </si>
  <si>
    <t>Item description</t>
  </si>
  <si>
    <t>Total cost
(excl. VAT), EUR</t>
  </si>
  <si>
    <t>Design Review and Design Expertise for Rail Baltica railway line Design Section 3 "Estonian/Latvian border - Vangaži"</t>
  </si>
  <si>
    <t>TOTAL PROPOSAL COST (EQUALS ITEM 1 + ITEM 2 + ITEM 3 + ITEM 4)</t>
  </si>
  <si>
    <t>Cost per design stage (excl. VAT), EUR</t>
  </si>
  <si>
    <t>Table No.2 Detailed Financial Proposal for the Design section 2 "Vangaži - Salaspils - Misa"</t>
  </si>
  <si>
    <t>Design section 2
"Vangaži - Salaspils - Misa"</t>
  </si>
  <si>
    <t>2.1.1</t>
  </si>
  <si>
    <t>2.1.2</t>
  </si>
  <si>
    <t>2.1.3</t>
  </si>
  <si>
    <t>2.1.4</t>
  </si>
  <si>
    <t>2.1.5</t>
  </si>
  <si>
    <t>2.1.6</t>
  </si>
  <si>
    <t>2.1.7</t>
  </si>
  <si>
    <t>2.1.8</t>
  </si>
  <si>
    <t>2.2.1</t>
  </si>
  <si>
    <t>2.4.1</t>
  </si>
  <si>
    <t>2.4.2</t>
  </si>
  <si>
    <t>2.4.3</t>
  </si>
  <si>
    <t>2.4.4</t>
  </si>
  <si>
    <t>2.4.5</t>
  </si>
  <si>
    <t>2.4.6</t>
  </si>
  <si>
    <t>2.4.7</t>
  </si>
  <si>
    <t>2.4.8</t>
  </si>
  <si>
    <t>2.5.1</t>
  </si>
  <si>
    <t>2.7.1</t>
  </si>
  <si>
    <t>2.7.2</t>
  </si>
  <si>
    <t>2.7.3</t>
  </si>
  <si>
    <t>2.7.4</t>
  </si>
  <si>
    <t>2.7.5</t>
  </si>
  <si>
    <t>2.7.6</t>
  </si>
  <si>
    <t>2.7.7</t>
  </si>
  <si>
    <t>2.7.8</t>
  </si>
  <si>
    <t>2.8.1</t>
  </si>
  <si>
    <t>Total cost for Detailed Technical Design Review and Design Expertise Services (excl. VAT) for Design Section 2</t>
  </si>
  <si>
    <t>2.10.1</t>
  </si>
  <si>
    <t>2.10.2</t>
  </si>
  <si>
    <t>2.10.3</t>
  </si>
  <si>
    <t>2.10.4</t>
  </si>
  <si>
    <t>2.10.5</t>
  </si>
  <si>
    <t>2.10.6</t>
  </si>
  <si>
    <t>2.10.7</t>
  </si>
  <si>
    <t>2.10.8</t>
  </si>
  <si>
    <t>2.11.1</t>
  </si>
  <si>
    <t>Total cost for Detailed Technical Design Review and Design Expertise Services (excl. VAT) for Design Priority Section 4</t>
  </si>
  <si>
    <t>Design priority section 1
"Vangaži maintenance facilities - Nāgelmuiža"</t>
  </si>
  <si>
    <t>Design priority section 2
"Nāgelmuiža - Salaspils"</t>
  </si>
  <si>
    <t>Design priority section 3
"Daugava river bridge"</t>
  </si>
  <si>
    <t>Design priority section 4
"Bērzene - Misa"</t>
  </si>
  <si>
    <t>Table No.3 Detailed Financial Proposal for the Design section 3 "Estonian/Latvian border - Vangaži"</t>
  </si>
  <si>
    <t>Design section 3
"Estonian/Latvian border - Vangaži"</t>
  </si>
  <si>
    <t>Total cost for Detailed Technical Design Review and Design Expertise Services (excl. VAT) for Design Section 3</t>
  </si>
  <si>
    <t>Design priority section 1
"Estonian/Latvian border - Vitrupe"</t>
  </si>
  <si>
    <t>Design priority section 2
"Vitrupe - Skulte"</t>
  </si>
  <si>
    <t>Design priority section 3
"Skulte - Vangaži maintenance facilities"</t>
  </si>
  <si>
    <t>3.1.1</t>
  </si>
  <si>
    <t>3.1.2</t>
  </si>
  <si>
    <t>3.1.3</t>
  </si>
  <si>
    <t>3.1.4</t>
  </si>
  <si>
    <t>3.1.5</t>
  </si>
  <si>
    <t>3.1.6</t>
  </si>
  <si>
    <t>3.1.7</t>
  </si>
  <si>
    <t>3.1.8</t>
  </si>
  <si>
    <t>3.2.1</t>
  </si>
  <si>
    <t>3.4.1</t>
  </si>
  <si>
    <t>3.4.2</t>
  </si>
  <si>
    <t>3.4.3</t>
  </si>
  <si>
    <t>3.4.4</t>
  </si>
  <si>
    <t>3.4.5</t>
  </si>
  <si>
    <t>3.4.6</t>
  </si>
  <si>
    <t>3.4.7</t>
  </si>
  <si>
    <t>3.4.8</t>
  </si>
  <si>
    <t>3.5.1</t>
  </si>
  <si>
    <t>3.7.1</t>
  </si>
  <si>
    <t>3.7.2</t>
  </si>
  <si>
    <t>3.7.3</t>
  </si>
  <si>
    <t>3.7.4</t>
  </si>
  <si>
    <t>3.7.5</t>
  </si>
  <si>
    <t>3.7.6</t>
  </si>
  <si>
    <t>3.7.7</t>
  </si>
  <si>
    <t>3.7.8</t>
  </si>
  <si>
    <t>3.8.1</t>
  </si>
  <si>
    <t>Table No.4 Detailed Financial Proposal for the Design section 4 "Misa - Latvian/Lithuanian Border"</t>
  </si>
  <si>
    <t>Design Review and Design Expertise for Rail Baltica railway line Design Section 4 "Misa - Latvian/Lithuanian Border"</t>
  </si>
  <si>
    <t>Design section 4
"Misa - Latvian/Lithuanian Border"</t>
  </si>
  <si>
    <t>Total cost for Detailed Technical Design Review and Design Expertise Services (excl. VAT) for Design Section 4</t>
  </si>
  <si>
    <t>Total cost for Detailed Technical Design Review and Design Expertise Services (excl. VAT) for Design Priority Section 5</t>
  </si>
  <si>
    <t>4.1.1</t>
  </si>
  <si>
    <t>4.1.2</t>
  </si>
  <si>
    <t>4.1.3</t>
  </si>
  <si>
    <t>4.1.4</t>
  </si>
  <si>
    <t>4.1.5</t>
  </si>
  <si>
    <t>4.1.6</t>
  </si>
  <si>
    <t>4.1.7</t>
  </si>
  <si>
    <t>4.1.8</t>
  </si>
  <si>
    <t>4.2.1</t>
  </si>
  <si>
    <t>4.4.1</t>
  </si>
  <si>
    <t>4.4.2</t>
  </si>
  <si>
    <t>4.4.3</t>
  </si>
  <si>
    <t>4.4.4</t>
  </si>
  <si>
    <t>4.4.5</t>
  </si>
  <si>
    <t>4.4.6</t>
  </si>
  <si>
    <t>4.4.7</t>
  </si>
  <si>
    <t>4.4.8</t>
  </si>
  <si>
    <t>4.5.1</t>
  </si>
  <si>
    <t>4.7.1</t>
  </si>
  <si>
    <t>4.7.2</t>
  </si>
  <si>
    <t>4.7.3</t>
  </si>
  <si>
    <t>4.7.4</t>
  </si>
  <si>
    <t>4.7.5</t>
  </si>
  <si>
    <t>4.7.6</t>
  </si>
  <si>
    <t>4.7.7</t>
  </si>
  <si>
    <t>4.7.8</t>
  </si>
  <si>
    <t>4.8.1</t>
  </si>
  <si>
    <t>4.10.1</t>
  </si>
  <si>
    <t>4.10.2</t>
  </si>
  <si>
    <t>4.10.3</t>
  </si>
  <si>
    <t>4.10.4</t>
  </si>
  <si>
    <t>4.10.5</t>
  </si>
  <si>
    <t>4.10.6</t>
  </si>
  <si>
    <t>4.10.7</t>
  </si>
  <si>
    <t>4.10.8</t>
  </si>
  <si>
    <t>4.11.1</t>
  </si>
  <si>
    <t>4.13.1</t>
  </si>
  <si>
    <t>4.13.2</t>
  </si>
  <si>
    <t>4.13.3</t>
  </si>
  <si>
    <t>4.13.4</t>
  </si>
  <si>
    <t>4.13.5</t>
  </si>
  <si>
    <t>4.13.6</t>
  </si>
  <si>
    <t>4.13.7</t>
  </si>
  <si>
    <t>4.13.8</t>
  </si>
  <si>
    <t>4.14.1</t>
  </si>
  <si>
    <t>Design priority section 1
"Iecava municipality"</t>
  </si>
  <si>
    <t>Design priority section 2
"Iecava river bridge"</t>
  </si>
  <si>
    <t>Design priority section 3
"Bauska municipality"</t>
  </si>
  <si>
    <t>Design priority section 4
"Mēmele river bridge"</t>
  </si>
  <si>
    <t>Design Review and Design Expertise for Rail Baltica railway line Design Section 4 "Misa - Latvian/Lithuanian border"</t>
  </si>
  <si>
    <t>1. Advance payment (if applicable) shall be payed by Principal as one time payment according to Clause 9 in Contract. Advance payment shall be subtracted from Total Proposal Cost.</t>
  </si>
  <si>
    <t xml:space="preserve">2. For Design Review services in Master Design Principal shall pay 50% of total cost of  respective Design Priority  Section cost for Detailed Technical Design Review and Design Expertise Services after Client has approved (according to clause 4.13.1 in Technical Specification) Design Review report of Master Design. </t>
  </si>
  <si>
    <t>6. Tenderer shall check calculation formulas of this document before submitting the Proposal.</t>
  </si>
  <si>
    <t>7. Please fill in only green cells.</t>
  </si>
  <si>
    <t>Total cost for Detailed Technical Design Review Services (excl. VAT) for Design Priority Section 1</t>
  </si>
  <si>
    <t>1.1.9</t>
  </si>
  <si>
    <t>Total cost for Detailed Technical Design Review Services (excl. VAT) for Design Priority Section 2</t>
  </si>
  <si>
    <t>1.4.9</t>
  </si>
  <si>
    <t>Total cost for Detailed Technical Design Review Services (excl. VAT) for Design Priority Section 3</t>
  </si>
  <si>
    <t>1.7.9</t>
  </si>
  <si>
    <t>Unit*</t>
  </si>
  <si>
    <t xml:space="preserve">* - Unit is a deliverable (Design priority Section) that will be issued to Expertise Service Provider by Client for which Design Review and Design Expertise services shall be provided. For general indicative scope of work per Design Priority Section please find more information from Technical Specification Chapter 3. </t>
  </si>
  <si>
    <t>Total cost for Detailed Technical Design Review Services (excl. VAT) for Design Priority Section 4</t>
  </si>
  <si>
    <t>2.10.9</t>
  </si>
  <si>
    <t>2.7.9</t>
  </si>
  <si>
    <t>2.4.9</t>
  </si>
  <si>
    <t>2.1.9</t>
  </si>
  <si>
    <t>3.1.9</t>
  </si>
  <si>
    <t>3.4.9</t>
  </si>
  <si>
    <t>3.7.9</t>
  </si>
  <si>
    <t>4.13.9</t>
  </si>
  <si>
    <t>4.10.9</t>
  </si>
  <si>
    <t>4.7.9</t>
  </si>
  <si>
    <t>4.4.9</t>
  </si>
  <si>
    <t>4.1.9</t>
  </si>
  <si>
    <t>Total cost for Detailed Technical Design Review Services (excl. VAT) for Design Priority Section 5</t>
  </si>
  <si>
    <t>Design priority section 5
"Grenctāle"</t>
  </si>
  <si>
    <r>
      <t>DETAILED TECHNICAL DESIGN REVIEW AND DESIGN EXPERTISE SERVICES FOR RAIL BALTICA IN LATVIA, ID NO RBR 2020</t>
    </r>
    <r>
      <rPr>
        <b/>
        <sz val="14"/>
        <rFont val="Calibri"/>
        <family val="2"/>
        <charset val="186"/>
      </rPr>
      <t>/19</t>
    </r>
  </si>
  <si>
    <t xml:space="preserve">3. For Design Review services in Detailed Technical Design Principal shall pay 20% of total cost of respective Design Priority Section of total cost of  respective Design Priority  Section cost for Detailed Technical Design Review and Design Expertise Services after Client has approved (according to clause 4.14.1 in Technical Specification) Design Review report of Detailed Technical Design. </t>
  </si>
  <si>
    <t>4. For Design Expertise services in Detail Technical Design Principal shall pay 30% of total cost of  respective Design Priority  Section cost for Detailed Technical Design Review and Design Expertise Services after Client has approved Design Expertise report (according to clause 4.14.2 in Technical Specification) .</t>
  </si>
  <si>
    <t xml:space="preserve">5.By submitting this Financial Proposal hereby we confirm that this Financial Proposal includes all fees and costs (including all costs related to the traveling) related to the performance of the Detailed Technical Design Review and Design Expertise Services in Latvia in accordance with the Technical Specification and the draft Contract of the open competition “Detailed Technical Design Review and Design Expertise Services for Rail Baltica in Latvia”, id. No RBR 2020/19. We confirm that fees and costs which are not indicated separately are included in one or another of the indicated fees and costs. </t>
  </si>
  <si>
    <r>
      <t xml:space="preserve">DETAILED TECHNICAL DESIGN REVIEW AND DESIGN EXPERTISE SERVICES FOR RAIL BALTICA IN LATVIA, ID NO RBR </t>
    </r>
    <r>
      <rPr>
        <b/>
        <sz val="14"/>
        <rFont val="Calibri"/>
        <family val="2"/>
        <charset val="186"/>
      </rPr>
      <t>2020/19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</si>
</sst>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186"/>
      <scheme val="minor"/>
    </font>
    <font>
      <b/>
      <sz val="11"/>
      <color theme="1"/>
      <name val="Calibri"/>
      <family val="2"/>
      <charset val="186"/>
      <scheme val="minor"/>
    </font>
    <font>
      <b/>
      <sz val="14"/>
      <color theme="1"/>
      <name val="Calibri"/>
      <family val="2"/>
      <scheme val="minor"/>
    </font>
    <font>
      <b/>
      <sz val="11"/>
      <color theme="1"/>
      <name val="Myriad Pro"/>
      <family val="2"/>
    </font>
    <font>
      <b/>
      <sz val="11"/>
      <color rgb="FF0070C0"/>
      <name val="Myriad Pro"/>
      <family val="2"/>
    </font>
    <font>
      <sz val="10"/>
      <color rgb="FF000000"/>
      <name val="Times New Roman"/>
      <family val="1"/>
      <charset val="186"/>
    </font>
    <font>
      <b/>
      <sz val="10"/>
      <color rgb="FF000000"/>
      <name val="Times New Roman"/>
      <family val="1"/>
      <charset val="186"/>
    </font>
    <font>
      <sz val="11"/>
      <color theme="0"/>
      <name val="Calibri"/>
      <family val="2"/>
      <scheme val="minor"/>
    </font>
    <font>
      <b/>
      <sz val="12"/>
      <color theme="1"/>
      <name val="Calibri"/>
      <family val="2"/>
      <charset val="186"/>
      <scheme val="minor"/>
    </font>
    <font>
      <b/>
      <sz val="14"/>
      <color theme="1"/>
      <name val="Calibri"/>
      <family val="2"/>
      <charset val="186"/>
    </font>
    <font>
      <sz val="11"/>
      <color theme="1"/>
      <name val="Calibri"/>
      <family val="2"/>
      <charset val="186"/>
    </font>
    <font>
      <b/>
      <sz val="11"/>
      <color theme="1"/>
      <name val="Calibri"/>
      <family val="2"/>
      <charset val="186"/>
    </font>
    <font>
      <b/>
      <sz val="12"/>
      <color theme="1"/>
      <name val="Calibri"/>
      <family val="2"/>
      <charset val="186"/>
    </font>
    <font>
      <b/>
      <sz val="14"/>
      <color rgb="FF000000"/>
      <name val="Calibri"/>
      <family val="2"/>
      <charset val="186"/>
    </font>
    <font>
      <b/>
      <sz val="13"/>
      <color theme="1"/>
      <name val="Calibri"/>
      <family val="2"/>
      <charset val="186"/>
    </font>
    <font>
      <b/>
      <sz val="13"/>
      <color rgb="FF000000"/>
      <name val="Calibri"/>
      <family val="2"/>
      <charset val="186"/>
    </font>
    <font>
      <i/>
      <sz val="11"/>
      <color theme="1"/>
      <name val="Calibri"/>
      <family val="2"/>
      <charset val="186"/>
      <scheme val="minor"/>
    </font>
    <font>
      <b/>
      <sz val="11"/>
      <color theme="1"/>
      <name val="Calibri"/>
    </font>
    <font>
      <b/>
      <sz val="14"/>
      <name val="Calibri"/>
      <family val="2"/>
      <charset val="186"/>
    </font>
    <font>
      <sz val="12"/>
      <color theme="1"/>
      <name val="Calibri"/>
      <family val="2"/>
      <charset val="186"/>
    </font>
    <font>
      <b/>
      <i/>
      <sz val="11"/>
      <color theme="1"/>
      <name val="Calibri"/>
      <family val="2"/>
      <charset val="186"/>
      <scheme val="minor"/>
    </font>
    <font>
      <b/>
      <sz val="14"/>
      <color theme="1"/>
      <name val="Calibri"/>
      <family val="2"/>
      <charset val="186"/>
      <scheme val="minor"/>
    </font>
    <font>
      <sz val="12"/>
      <color rgb="FF000000"/>
      <name val="Calibri"/>
      <family val="2"/>
      <charset val="186"/>
    </font>
    <font>
      <b/>
      <sz val="14"/>
      <color theme="1"/>
      <name val="Calibri"/>
    </font>
    <font>
      <sz val="11"/>
      <color theme="1"/>
      <name val="Calibri"/>
    </font>
    <font>
      <sz val="12"/>
      <color theme="1"/>
      <name val="Calibri"/>
    </font>
    <font>
      <b/>
      <sz val="14"/>
      <color rgb="FF000000"/>
      <name val="Calibri"/>
    </font>
    <font>
      <b/>
      <sz val="13"/>
      <color theme="1"/>
      <name val="Calibri"/>
    </font>
    <font>
      <b/>
      <sz val="13"/>
      <color rgb="FF000000"/>
      <name val="Calibri"/>
    </font>
    <font>
      <b/>
      <sz val="12"/>
      <color theme="1"/>
      <name val="Calibri"/>
    </font>
    <font>
      <sz val="12"/>
      <color rgb="FF000000"/>
      <name val="Calibri"/>
    </font>
    <font>
      <sz val="8"/>
      <name val="Calibri"/>
      <family val="2"/>
      <charset val="186"/>
      <scheme val="minor"/>
    </font>
    <font>
      <sz val="9"/>
      <color theme="1"/>
      <name val="Calibri"/>
      <family val="2"/>
      <charset val="186"/>
      <scheme val="minor"/>
    </font>
    <font>
      <sz val="10"/>
      <color theme="1"/>
      <name val="Calibri"/>
      <family val="2"/>
      <charset val="186"/>
      <scheme val="minor"/>
    </font>
    <font>
      <sz val="11"/>
      <color rgb="FFFF0000"/>
      <name val="Calibri"/>
      <family val="2"/>
      <charset val="186"/>
    </font>
    <font>
      <i/>
      <sz val="11"/>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8"/>
        <bgColor indexed="64"/>
      </patternFill>
    </fill>
    <fill>
      <patternFill patternType="solid">
        <fgColor theme="9" tint="0.59999389629810485"/>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diagonal/>
    </border>
    <border>
      <left/>
      <right/>
      <top style="medium">
        <color indexed="64"/>
      </top>
      <bottom/>
      <diagonal/>
    </border>
  </borders>
  <cellStyleXfs count="1">
    <xf numFmtId="0" fontId="0" fillId="0" borderId="0"/>
  </cellStyleXfs>
  <cellXfs count="136">
    <xf numFmtId="0" fontId="0" fillId="0" borderId="0" xfId="0"/>
    <xf numFmtId="0" fontId="2" fillId="0" borderId="0" xfId="0" applyFont="1"/>
    <xf numFmtId="0" fontId="3" fillId="2"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4" xfId="0" applyBorder="1"/>
    <xf numFmtId="0" fontId="5" fillId="0" borderId="4" xfId="0" applyFont="1" applyBorder="1"/>
    <xf numFmtId="0" fontId="0" fillId="0" borderId="5" xfId="0" applyBorder="1"/>
    <xf numFmtId="0" fontId="5" fillId="0" borderId="5" xfId="0" applyFont="1" applyBorder="1"/>
    <xf numFmtId="0" fontId="5" fillId="0" borderId="4" xfId="0" applyFont="1" applyFill="1" applyBorder="1"/>
    <xf numFmtId="0" fontId="6" fillId="0" borderId="5" xfId="0" applyFont="1" applyBorder="1"/>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6" fillId="0" borderId="4" xfId="0" applyFont="1" applyFill="1" applyBorder="1"/>
    <xf numFmtId="0" fontId="0" fillId="0" borderId="4" xfId="0" applyFill="1" applyBorder="1"/>
    <xf numFmtId="0" fontId="0" fillId="0" borderId="0" xfId="0" applyFill="1"/>
    <xf numFmtId="0" fontId="0" fillId="0" borderId="4" xfId="0" applyFill="1" applyBorder="1" applyAlignment="1">
      <alignment horizontal="center" vertical="center"/>
    </xf>
    <xf numFmtId="0" fontId="0" fillId="0" borderId="0" xfId="0" applyAlignment="1">
      <alignment vertical="center"/>
    </xf>
    <xf numFmtId="0" fontId="0" fillId="0" borderId="0" xfId="0" applyBorder="1" applyAlignment="1">
      <alignment vertical="center"/>
    </xf>
    <xf numFmtId="0" fontId="9" fillId="0" borderId="0" xfId="0" applyFont="1" applyAlignment="1">
      <alignment vertical="center"/>
    </xf>
    <xf numFmtId="0" fontId="10" fillId="0" borderId="0" xfId="0" applyFont="1" applyAlignment="1">
      <alignment vertical="center"/>
    </xf>
    <xf numFmtId="0" fontId="10" fillId="0" borderId="0" xfId="0" applyFont="1" applyFill="1" applyAlignment="1">
      <alignment vertical="center"/>
    </xf>
    <xf numFmtId="0" fontId="10" fillId="0" borderId="4" xfId="0" applyFont="1" applyBorder="1" applyAlignment="1">
      <alignment vertical="center" wrapText="1"/>
    </xf>
    <xf numFmtId="0" fontId="10" fillId="0" borderId="4" xfId="0" applyFont="1" applyBorder="1" applyAlignment="1">
      <alignment horizontal="center" vertical="center" wrapText="1"/>
    </xf>
    <xf numFmtId="4" fontId="10" fillId="0" borderId="10" xfId="0" applyNumberFormat="1"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11" fillId="0" borderId="0" xfId="0" applyFont="1" applyFill="1" applyAlignment="1">
      <alignment vertical="center"/>
    </xf>
    <xf numFmtId="0" fontId="1" fillId="0" borderId="0" xfId="0" applyFont="1" applyBorder="1" applyAlignment="1">
      <alignment vertical="center"/>
    </xf>
    <xf numFmtId="0" fontId="12" fillId="0" borderId="11" xfId="0" applyFont="1" applyBorder="1" applyAlignment="1">
      <alignment horizontal="center" vertical="center"/>
    </xf>
    <xf numFmtId="0" fontId="4"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0" borderId="0" xfId="0" applyAlignment="1">
      <alignment horizontal="center" vertical="center"/>
    </xf>
    <xf numFmtId="0" fontId="11" fillId="2" borderId="4" xfId="0" applyFont="1" applyFill="1" applyBorder="1" applyAlignment="1">
      <alignment horizontal="center" vertical="center" wrapText="1"/>
    </xf>
    <xf numFmtId="0" fontId="19" fillId="0" borderId="0" xfId="0" applyFont="1" applyAlignment="1">
      <alignment vertical="center"/>
    </xf>
    <xf numFmtId="0" fontId="16" fillId="0" borderId="0" xfId="0" applyFont="1" applyAlignment="1">
      <alignment vertical="center" wrapText="1"/>
    </xf>
    <xf numFmtId="0" fontId="16" fillId="0" borderId="0" xfId="0" applyFont="1" applyAlignment="1">
      <alignment vertical="center"/>
    </xf>
    <xf numFmtId="0" fontId="20" fillId="0" borderId="0" xfId="0" applyFont="1" applyAlignment="1">
      <alignment vertical="center"/>
    </xf>
    <xf numFmtId="0" fontId="17" fillId="0" borderId="4" xfId="0" applyNumberFormat="1" applyFont="1" applyBorder="1" applyAlignment="1">
      <alignment horizontal="center" vertical="center"/>
    </xf>
    <xf numFmtId="0" fontId="17" fillId="0" borderId="12" xfId="0" applyNumberFormat="1" applyFont="1" applyBorder="1" applyAlignment="1">
      <alignment horizontal="center" vertical="center"/>
    </xf>
    <xf numFmtId="4" fontId="10" fillId="5" borderId="4" xfId="0" applyNumberFormat="1" applyFont="1" applyFill="1" applyBorder="1" applyAlignment="1" applyProtection="1">
      <alignment horizontal="center" vertical="center"/>
      <protection locked="0"/>
    </xf>
    <xf numFmtId="4" fontId="8" fillId="0" borderId="0" xfId="0" applyNumberFormat="1" applyFont="1" applyBorder="1" applyAlignment="1">
      <alignment horizontal="center" vertical="center"/>
    </xf>
    <xf numFmtId="0" fontId="14" fillId="4" borderId="7" xfId="0" applyFont="1" applyFill="1" applyBorder="1" applyAlignment="1">
      <alignment horizontal="center" vertical="center"/>
    </xf>
    <xf numFmtId="4" fontId="8" fillId="0" borderId="9" xfId="0" applyNumberFormat="1" applyFont="1" applyBorder="1" applyAlignment="1">
      <alignment horizontal="center" vertical="center"/>
    </xf>
    <xf numFmtId="0" fontId="0" fillId="5" borderId="0" xfId="0" applyFill="1" applyAlignment="1" applyProtection="1">
      <alignment vertical="center"/>
      <protection locked="0"/>
    </xf>
    <xf numFmtId="0" fontId="10" fillId="0" borderId="11" xfId="0" applyFont="1" applyBorder="1" applyAlignment="1">
      <alignment horizontal="right" vertical="center"/>
    </xf>
    <xf numFmtId="0" fontId="10" fillId="0" borderId="11" xfId="0" applyFont="1" applyFill="1" applyBorder="1" applyAlignment="1">
      <alignment horizontal="right" vertical="center"/>
    </xf>
    <xf numFmtId="0" fontId="12" fillId="0" borderId="16" xfId="0" applyFont="1" applyBorder="1" applyAlignment="1">
      <alignment horizontal="center" vertical="center"/>
    </xf>
    <xf numFmtId="0" fontId="12" fillId="0" borderId="13" xfId="0" applyFont="1" applyBorder="1" applyAlignment="1">
      <alignment horizontal="center" vertical="center"/>
    </xf>
    <xf numFmtId="2" fontId="9" fillId="0" borderId="17" xfId="0" applyNumberFormat="1" applyFont="1" applyBorder="1" applyAlignment="1">
      <alignment horizontal="center" vertical="center"/>
    </xf>
    <xf numFmtId="4" fontId="21" fillId="0" borderId="19" xfId="0" applyNumberFormat="1" applyFont="1" applyBorder="1" applyAlignment="1">
      <alignment horizontal="center" vertical="center"/>
    </xf>
    <xf numFmtId="0" fontId="19" fillId="0" borderId="4" xfId="0" applyFont="1" applyFill="1" applyBorder="1" applyAlignment="1">
      <alignment horizontal="center" vertical="center"/>
    </xf>
    <xf numFmtId="0" fontId="22" fillId="0" borderId="4" xfId="0" applyFont="1" applyFill="1" applyBorder="1" applyAlignment="1">
      <alignment vertical="center"/>
    </xf>
    <xf numFmtId="0" fontId="14" fillId="0" borderId="4" xfId="0" applyFont="1" applyFill="1" applyBorder="1" applyAlignment="1">
      <alignment horizontal="center" vertical="center"/>
    </xf>
    <xf numFmtId="0" fontId="15" fillId="0" borderId="4" xfId="0" applyFont="1" applyFill="1" applyBorder="1" applyAlignment="1">
      <alignment horizontal="left" vertical="center"/>
    </xf>
    <xf numFmtId="4" fontId="15" fillId="0" borderId="4" xfId="0" applyNumberFormat="1" applyFont="1" applyFill="1" applyBorder="1" applyAlignment="1">
      <alignment horizontal="center" vertical="center"/>
    </xf>
    <xf numFmtId="4" fontId="22" fillId="0" borderId="4" xfId="0" applyNumberFormat="1" applyFont="1" applyFill="1" applyBorder="1" applyAlignment="1">
      <alignment horizontal="center" vertical="center"/>
    </xf>
    <xf numFmtId="0" fontId="23" fillId="0" borderId="0" xfId="0" applyFont="1" applyAlignment="1">
      <alignment vertical="center"/>
    </xf>
    <xf numFmtId="0" fontId="24" fillId="0" borderId="0" xfId="0" applyFont="1" applyAlignment="1">
      <alignment vertical="center"/>
    </xf>
    <xf numFmtId="0" fontId="17" fillId="0" borderId="0" xfId="0" applyFont="1" applyAlignment="1">
      <alignment vertical="center"/>
    </xf>
    <xf numFmtId="0" fontId="25" fillId="0" borderId="0" xfId="0" applyFont="1" applyAlignment="1">
      <alignment vertical="center"/>
    </xf>
    <xf numFmtId="0" fontId="17" fillId="2" borderId="4" xfId="0" applyFont="1" applyFill="1" applyBorder="1" applyAlignment="1">
      <alignment horizontal="center" vertical="center" wrapText="1"/>
    </xf>
    <xf numFmtId="0" fontId="27" fillId="4" borderId="7" xfId="0" applyFont="1" applyFill="1" applyBorder="1" applyAlignment="1">
      <alignment horizontal="center" vertical="center"/>
    </xf>
    <xf numFmtId="0" fontId="17" fillId="0" borderId="13" xfId="0" applyFont="1" applyBorder="1" applyAlignment="1">
      <alignment horizontal="center" vertical="center"/>
    </xf>
    <xf numFmtId="0" fontId="24" fillId="0" borderId="11" xfId="0" applyFont="1" applyBorder="1" applyAlignment="1">
      <alignment horizontal="right" vertical="center"/>
    </xf>
    <xf numFmtId="0" fontId="24" fillId="0" borderId="4" xfId="0" applyFont="1" applyBorder="1" applyAlignment="1">
      <alignment vertical="center" wrapText="1"/>
    </xf>
    <xf numFmtId="0" fontId="24" fillId="0" borderId="4" xfId="0" applyFont="1" applyBorder="1" applyAlignment="1">
      <alignment horizontal="center" vertical="center" wrapText="1"/>
    </xf>
    <xf numFmtId="4" fontId="24" fillId="5" borderId="4" xfId="0" applyNumberFormat="1" applyFont="1" applyFill="1" applyBorder="1" applyAlignment="1" applyProtection="1">
      <alignment horizontal="center" vertical="center"/>
      <protection locked="0"/>
    </xf>
    <xf numFmtId="4" fontId="24" fillId="0" borderId="10" xfId="0" applyNumberFormat="1" applyFont="1" applyBorder="1" applyAlignment="1">
      <alignment horizontal="center" vertical="center"/>
    </xf>
    <xf numFmtId="0" fontId="29" fillId="0" borderId="11" xfId="0" applyFont="1" applyBorder="1" applyAlignment="1">
      <alignment horizontal="center" vertical="center"/>
    </xf>
    <xf numFmtId="0" fontId="1" fillId="0" borderId="0" xfId="0" applyFont="1" applyAlignment="1">
      <alignment vertical="center"/>
    </xf>
    <xf numFmtId="0" fontId="17" fillId="0" borderId="4" xfId="0" applyFont="1" applyBorder="1" applyAlignment="1">
      <alignment horizontal="center" vertical="center"/>
    </xf>
    <xf numFmtId="0" fontId="17" fillId="0" borderId="12" xfId="0" applyFont="1" applyBorder="1" applyAlignment="1">
      <alignment horizontal="center" vertical="center"/>
    </xf>
    <xf numFmtId="0" fontId="29" fillId="0" borderId="16" xfId="0" applyFont="1" applyBorder="1" applyAlignment="1">
      <alignment horizontal="center" vertical="center"/>
    </xf>
    <xf numFmtId="0" fontId="29" fillId="0" borderId="13" xfId="0" applyFont="1" applyBorder="1" applyAlignment="1">
      <alignment horizontal="center" vertical="center"/>
    </xf>
    <xf numFmtId="2" fontId="23" fillId="0" borderId="17" xfId="0" applyNumberFormat="1" applyFont="1" applyBorder="1" applyAlignment="1">
      <alignment horizontal="center" vertical="center"/>
    </xf>
    <xf numFmtId="2" fontId="29" fillId="0" borderId="13" xfId="0" applyNumberFormat="1" applyFont="1" applyBorder="1" applyAlignment="1">
      <alignment horizontal="center" vertical="center"/>
    </xf>
    <xf numFmtId="1" fontId="24" fillId="0" borderId="4" xfId="0" applyNumberFormat="1" applyFont="1" applyBorder="1" applyAlignment="1">
      <alignment horizontal="center" vertical="center"/>
    </xf>
    <xf numFmtId="0" fontId="10" fillId="0" borderId="4" xfId="0" applyNumberFormat="1" applyFont="1" applyBorder="1" applyAlignment="1">
      <alignment horizontal="center" vertical="center"/>
    </xf>
    <xf numFmtId="0" fontId="10" fillId="0" borderId="4" xfId="0" applyFont="1" applyBorder="1" applyAlignment="1">
      <alignment horizontal="center" vertical="center"/>
    </xf>
    <xf numFmtId="4" fontId="30" fillId="0" borderId="4" xfId="0" applyNumberFormat="1" applyFont="1" applyBorder="1" applyAlignment="1">
      <alignment horizontal="center" vertical="center"/>
    </xf>
    <xf numFmtId="0" fontId="24" fillId="0" borderId="4" xfId="0" applyFont="1" applyBorder="1" applyAlignment="1">
      <alignment horizontal="center" vertical="center"/>
    </xf>
    <xf numFmtId="2" fontId="0" fillId="0" borderId="0" xfId="0" applyNumberFormat="1" applyAlignment="1">
      <alignment vertical="center" wrapText="1"/>
    </xf>
    <xf numFmtId="4" fontId="8" fillId="0" borderId="4" xfId="0" applyNumberFormat="1" applyFont="1" applyBorder="1" applyAlignment="1">
      <alignment horizontal="center" vertical="center"/>
    </xf>
    <xf numFmtId="0" fontId="34" fillId="0" borderId="0" xfId="0" applyFont="1" applyAlignment="1">
      <alignment vertical="center"/>
    </xf>
    <xf numFmtId="0" fontId="18" fillId="0" borderId="0" xfId="0" applyFont="1" applyAlignment="1">
      <alignment vertical="center"/>
    </xf>
    <xf numFmtId="0" fontId="16" fillId="0" borderId="0" xfId="0" applyFont="1" applyAlignment="1">
      <alignment horizontal="left" vertical="center" wrapText="1"/>
    </xf>
    <xf numFmtId="0" fontId="8" fillId="0" borderId="0" xfId="0" applyFont="1" applyAlignment="1">
      <alignment horizontal="left" vertical="center" wrapText="1"/>
    </xf>
    <xf numFmtId="0" fontId="13" fillId="4" borderId="4" xfId="0" applyFont="1" applyFill="1" applyBorder="1" applyAlignment="1">
      <alignment horizontal="center" vertical="center" wrapText="1"/>
    </xf>
    <xf numFmtId="0" fontId="20" fillId="0" borderId="0" xfId="0" applyFont="1" applyAlignment="1">
      <alignment horizontal="left" vertical="center" wrapText="1"/>
    </xf>
    <xf numFmtId="0" fontId="35" fillId="0" borderId="0" xfId="0" applyFont="1" applyAlignment="1">
      <alignment horizontal="left" vertical="center" wrapText="1"/>
    </xf>
    <xf numFmtId="0" fontId="8" fillId="0" borderId="4" xfId="0" applyFont="1" applyBorder="1" applyAlignment="1">
      <alignment horizontal="right" vertical="center"/>
    </xf>
    <xf numFmtId="0" fontId="32" fillId="0" borderId="24" xfId="0" applyFont="1" applyBorder="1" applyAlignment="1">
      <alignment horizontal="left" vertical="center" wrapText="1"/>
    </xf>
    <xf numFmtId="0" fontId="32" fillId="0" borderId="0" xfId="0" applyFont="1" applyAlignment="1">
      <alignment horizontal="left" vertical="center" wrapText="1"/>
    </xf>
    <xf numFmtId="0" fontId="12" fillId="0" borderId="14" xfId="0" applyFont="1" applyFill="1" applyBorder="1" applyAlignment="1">
      <alignment horizontal="left" vertical="center"/>
    </xf>
    <xf numFmtId="0" fontId="12" fillId="0" borderId="15" xfId="0" applyFont="1" applyFill="1" applyBorder="1" applyAlignment="1">
      <alignment horizontal="left" vertical="center"/>
    </xf>
    <xf numFmtId="4" fontId="10" fillId="0" borderId="12" xfId="0" applyNumberFormat="1" applyFont="1" applyBorder="1" applyAlignment="1">
      <alignment horizontal="center" vertical="center"/>
    </xf>
    <xf numFmtId="0" fontId="12" fillId="0" borderId="4" xfId="0" applyFont="1" applyBorder="1" applyAlignment="1">
      <alignment horizontal="left" vertical="center"/>
    </xf>
    <xf numFmtId="0" fontId="12" fillId="0" borderId="10" xfId="0" applyFont="1" applyBorder="1" applyAlignment="1">
      <alignment horizontal="left" vertical="center"/>
    </xf>
    <xf numFmtId="0" fontId="8" fillId="0" borderId="8" xfId="0" applyFont="1" applyBorder="1" applyAlignment="1">
      <alignment horizontal="right" vertical="center"/>
    </xf>
    <xf numFmtId="0" fontId="9" fillId="0" borderId="18" xfId="0" applyFont="1" applyBorder="1" applyAlignment="1">
      <alignment horizontal="right"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3" fillId="4" borderId="4"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4"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xf>
    <xf numFmtId="0" fontId="11" fillId="0" borderId="8" xfId="0" applyFont="1" applyBorder="1" applyAlignment="1">
      <alignment horizontal="center" vertical="center"/>
    </xf>
    <xf numFmtId="0" fontId="15" fillId="4" borderId="7" xfId="0" applyFont="1" applyFill="1" applyBorder="1" applyAlignment="1">
      <alignment horizontal="left" vertical="center"/>
    </xf>
    <xf numFmtId="0" fontId="12" fillId="0" borderId="5" xfId="0" applyFont="1" applyBorder="1" applyAlignment="1">
      <alignment horizontal="left" vertical="center"/>
    </xf>
    <xf numFmtId="0" fontId="12" fillId="0" borderId="20" xfId="0" applyFont="1" applyBorder="1" applyAlignment="1">
      <alignment horizontal="left" vertical="center"/>
    </xf>
    <xf numFmtId="0" fontId="26" fillId="4" borderId="4" xfId="0" applyFont="1" applyFill="1" applyBorder="1" applyAlignment="1">
      <alignment horizontal="center" vertical="center"/>
    </xf>
    <xf numFmtId="0" fontId="17" fillId="2" borderId="4" xfId="0" applyFont="1" applyFill="1" applyBorder="1" applyAlignment="1">
      <alignment horizontal="center" vertical="center" wrapText="1"/>
    </xf>
    <xf numFmtId="0" fontId="17" fillId="0" borderId="4" xfId="0" applyFont="1" applyBorder="1" applyAlignment="1">
      <alignment horizontal="center" vertical="center" wrapText="1"/>
    </xf>
    <xf numFmtId="0" fontId="28" fillId="4" borderId="7" xfId="0" applyFont="1" applyFill="1" applyBorder="1" applyAlignment="1">
      <alignment horizontal="left" vertical="center"/>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29" fillId="0" borderId="14" xfId="0" applyFont="1" applyBorder="1" applyAlignment="1">
      <alignment horizontal="left" vertical="center"/>
    </xf>
    <xf numFmtId="0" fontId="29" fillId="0" borderId="15" xfId="0" applyFont="1" applyBorder="1" applyAlignment="1">
      <alignment horizontal="left" vertical="center"/>
    </xf>
    <xf numFmtId="4" fontId="24" fillId="0" borderId="12" xfId="0" applyNumberFormat="1" applyFont="1" applyBorder="1" applyAlignment="1">
      <alignment horizontal="center" vertical="center"/>
    </xf>
    <xf numFmtId="0" fontId="29" fillId="0" borderId="4" xfId="0" applyFont="1" applyBorder="1" applyAlignment="1">
      <alignment horizontal="left" vertical="center"/>
    </xf>
    <xf numFmtId="0" fontId="29" fillId="0" borderId="10" xfId="0" applyFont="1" applyBorder="1" applyAlignment="1">
      <alignment horizontal="left" vertical="center"/>
    </xf>
    <xf numFmtId="0" fontId="17" fillId="0" borderId="4" xfId="0" applyFont="1" applyBorder="1" applyAlignment="1">
      <alignment horizontal="center" vertical="center"/>
    </xf>
    <xf numFmtId="0" fontId="17" fillId="0" borderId="8" xfId="0" applyFont="1" applyBorder="1" applyAlignment="1">
      <alignment horizontal="center" vertical="center"/>
    </xf>
    <xf numFmtId="0" fontId="23" fillId="0" borderId="18" xfId="0" applyFont="1" applyBorder="1" applyAlignment="1">
      <alignment horizontal="right" vertical="center" wrapText="1"/>
    </xf>
    <xf numFmtId="0" fontId="33" fillId="0" borderId="25" xfId="0" applyFont="1" applyBorder="1" applyAlignment="1">
      <alignment horizontal="left" vertical="center" wrapText="1"/>
    </xf>
    <xf numFmtId="0" fontId="33" fillId="0" borderId="0" xfId="0" applyFont="1" applyBorder="1" applyAlignment="1">
      <alignment horizontal="left" vertical="center" wrapText="1"/>
    </xf>
    <xf numFmtId="0" fontId="7" fillId="3" borderId="0" xfId="0" applyFont="1" applyFill="1" applyAlignment="1">
      <alignment horizontal="center"/>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42F54-8908-4F78-82C7-7F00CDD4242A}">
  <sheetPr>
    <pageSetUpPr fitToPage="1"/>
  </sheetPr>
  <dimension ref="A1:C24"/>
  <sheetViews>
    <sheetView showGridLines="0" view="pageBreakPreview" topLeftCell="A3" zoomScale="130" zoomScaleNormal="57" zoomScaleSheetLayoutView="130" workbookViewId="0">
      <selection activeCell="A16" sqref="A16:C16"/>
    </sheetView>
  </sheetViews>
  <sheetFormatPr defaultColWidth="9.140625" defaultRowHeight="15" x14ac:dyDescent="0.25"/>
  <cols>
    <col min="1" max="1" width="10.85546875" style="16" bestFit="1" customWidth="1"/>
    <col min="2" max="2" width="113.5703125" style="16" customWidth="1"/>
    <col min="3" max="3" width="14.5703125" style="16" customWidth="1"/>
    <col min="4" max="4" width="8.85546875" style="16" bestFit="1" customWidth="1"/>
    <col min="5" max="7" width="9.140625" style="16"/>
    <col min="8" max="8" width="8.85546875" style="16" customWidth="1"/>
    <col min="9" max="16384" width="9.140625" style="16"/>
  </cols>
  <sheetData>
    <row r="1" spans="1:3" ht="18.75" x14ac:dyDescent="0.25">
      <c r="A1" s="84" t="s">
        <v>0</v>
      </c>
      <c r="B1" s="83"/>
      <c r="C1" s="20"/>
    </row>
    <row r="2" spans="1:3" ht="15.75" x14ac:dyDescent="0.25">
      <c r="A2" s="33" t="s">
        <v>103</v>
      </c>
      <c r="B2" s="19"/>
      <c r="C2" s="20"/>
    </row>
    <row r="3" spans="1:3" ht="18.75" x14ac:dyDescent="0.25">
      <c r="A3" s="87" t="s">
        <v>271</v>
      </c>
      <c r="B3" s="87"/>
      <c r="C3" s="87"/>
    </row>
    <row r="4" spans="1:3" ht="51.6" customHeight="1" x14ac:dyDescent="0.25">
      <c r="A4" s="32" t="s">
        <v>2</v>
      </c>
      <c r="B4" s="32" t="s">
        <v>107</v>
      </c>
      <c r="C4" s="32" t="s">
        <v>108</v>
      </c>
    </row>
    <row r="5" spans="1:3" ht="15.6" customHeight="1" x14ac:dyDescent="0.25">
      <c r="A5" s="50">
        <v>1</v>
      </c>
      <c r="B5" s="51" t="s">
        <v>70</v>
      </c>
      <c r="C5" s="55">
        <f>'Financial proposal DS1'!K47</f>
        <v>0</v>
      </c>
    </row>
    <row r="6" spans="1:3" ht="15.6" customHeight="1" x14ac:dyDescent="0.25">
      <c r="A6" s="50">
        <v>2</v>
      </c>
      <c r="B6" s="51" t="s">
        <v>104</v>
      </c>
      <c r="C6" s="79">
        <f>'Financial proposal DS2'!K60</f>
        <v>0</v>
      </c>
    </row>
    <row r="7" spans="1:3" ht="15.6" customHeight="1" x14ac:dyDescent="0.25">
      <c r="A7" s="50">
        <v>3</v>
      </c>
      <c r="B7" s="51" t="s">
        <v>109</v>
      </c>
      <c r="C7" s="79">
        <f>'Financial proposal DS3'!K47</f>
        <v>0</v>
      </c>
    </row>
    <row r="8" spans="1:3" ht="15.6" customHeight="1" x14ac:dyDescent="0.25">
      <c r="A8" s="50">
        <v>4</v>
      </c>
      <c r="B8" s="51" t="s">
        <v>243</v>
      </c>
      <c r="C8" s="79">
        <f>'Financial proposal DS4'!K73</f>
        <v>0</v>
      </c>
    </row>
    <row r="9" spans="1:3" ht="15.6" customHeight="1" x14ac:dyDescent="0.25">
      <c r="A9" s="52">
        <v>5</v>
      </c>
      <c r="B9" s="53" t="s">
        <v>110</v>
      </c>
      <c r="C9" s="54">
        <f>SUM(C5:C8)</f>
        <v>0</v>
      </c>
    </row>
    <row r="10" spans="1:3" ht="15.75" x14ac:dyDescent="0.25">
      <c r="A10" s="17"/>
      <c r="B10" s="17"/>
      <c r="C10" s="40"/>
    </row>
    <row r="11" spans="1:3" ht="17.45" customHeight="1" x14ac:dyDescent="0.25">
      <c r="A11" s="86" t="s">
        <v>23</v>
      </c>
      <c r="B11" s="86"/>
      <c r="C11" s="81"/>
    </row>
    <row r="12" spans="1:3" ht="36" customHeight="1" x14ac:dyDescent="0.25">
      <c r="A12" s="85" t="s">
        <v>244</v>
      </c>
      <c r="B12" s="85"/>
      <c r="C12" s="85"/>
    </row>
    <row r="13" spans="1:3" ht="36" customHeight="1" x14ac:dyDescent="0.25">
      <c r="A13" s="85" t="s">
        <v>245</v>
      </c>
      <c r="B13" s="85"/>
      <c r="C13" s="85"/>
    </row>
    <row r="14" spans="1:3" ht="48" customHeight="1" x14ac:dyDescent="0.25">
      <c r="A14" s="89" t="s">
        <v>272</v>
      </c>
      <c r="B14" s="89"/>
      <c r="C14" s="89"/>
    </row>
    <row r="15" spans="1:3" ht="36" customHeight="1" x14ac:dyDescent="0.25">
      <c r="A15" s="89" t="s">
        <v>273</v>
      </c>
      <c r="B15" s="89"/>
      <c r="C15" s="89"/>
    </row>
    <row r="16" spans="1:3" ht="66" customHeight="1" x14ac:dyDescent="0.25">
      <c r="A16" s="89" t="s">
        <v>274</v>
      </c>
      <c r="B16" s="89"/>
      <c r="C16" s="89"/>
    </row>
    <row r="17" spans="1:3" ht="18" customHeight="1" x14ac:dyDescent="0.25">
      <c r="A17" s="85" t="s">
        <v>246</v>
      </c>
      <c r="B17" s="85"/>
      <c r="C17" s="85"/>
    </row>
    <row r="18" spans="1:3" ht="18" customHeight="1" x14ac:dyDescent="0.25">
      <c r="A18" s="88" t="s">
        <v>247</v>
      </c>
      <c r="B18" s="88"/>
      <c r="C18" s="88"/>
    </row>
    <row r="19" spans="1:3" ht="14.45" customHeight="1" x14ac:dyDescent="0.25">
      <c r="A19" s="36"/>
      <c r="B19" s="35"/>
      <c r="C19" s="34"/>
    </row>
    <row r="20" spans="1:3" ht="14.45" customHeight="1" x14ac:dyDescent="0.25">
      <c r="A20" s="36"/>
      <c r="B20" s="35"/>
      <c r="C20" s="34"/>
    </row>
    <row r="21" spans="1:3" x14ac:dyDescent="0.25">
      <c r="A21" s="43" t="s">
        <v>24</v>
      </c>
    </row>
    <row r="22" spans="1:3" x14ac:dyDescent="0.25">
      <c r="A22" s="43" t="s">
        <v>25</v>
      </c>
    </row>
    <row r="23" spans="1:3" x14ac:dyDescent="0.25">
      <c r="A23" s="43" t="s">
        <v>26</v>
      </c>
    </row>
    <row r="24" spans="1:3" x14ac:dyDescent="0.25">
      <c r="A24" s="43" t="s">
        <v>27</v>
      </c>
    </row>
  </sheetData>
  <mergeCells count="9">
    <mergeCell ref="A13:C13"/>
    <mergeCell ref="A11:B11"/>
    <mergeCell ref="A12:C12"/>
    <mergeCell ref="A3:C3"/>
    <mergeCell ref="A18:C18"/>
    <mergeCell ref="A16:C16"/>
    <mergeCell ref="A17:C17"/>
    <mergeCell ref="A14:C14"/>
    <mergeCell ref="A15:C15"/>
  </mergeCells>
  <pageMargins left="0.7" right="0.7" top="0.75" bottom="0.75" header="0.3" footer="0.3"/>
  <pageSetup paperSize="9" scale="8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5C5C0-6BDA-420D-A749-0E8CF1FCB870}">
  <sheetPr>
    <pageSetUpPr fitToPage="1"/>
  </sheetPr>
  <dimension ref="A1:N49"/>
  <sheetViews>
    <sheetView showGridLines="0" view="pageBreakPreview" zoomScaleNormal="57" zoomScaleSheetLayoutView="100" workbookViewId="0">
      <selection activeCell="O10" sqref="O10"/>
    </sheetView>
  </sheetViews>
  <sheetFormatPr defaultColWidth="9.140625" defaultRowHeight="15" x14ac:dyDescent="0.25"/>
  <cols>
    <col min="1" max="1" width="10.85546875" style="16" bestFit="1" customWidth="1"/>
    <col min="2" max="2" width="10.85546875" style="16" customWidth="1"/>
    <col min="3" max="3" width="11.5703125" style="16" customWidth="1"/>
    <col min="4" max="4" width="67" style="16" customWidth="1"/>
    <col min="5" max="5" width="14.42578125" style="16" customWidth="1"/>
    <col min="6" max="9" width="10" style="16" customWidth="1"/>
    <col min="10" max="10" width="11" style="16" customWidth="1"/>
    <col min="11" max="11" width="14.5703125" style="16" customWidth="1"/>
    <col min="12" max="12" width="8.85546875" style="16" bestFit="1" customWidth="1"/>
    <col min="13" max="15" width="9.140625" style="16"/>
    <col min="16" max="16" width="8.85546875" style="16" customWidth="1"/>
    <col min="17" max="16384" width="9.140625" style="16"/>
  </cols>
  <sheetData>
    <row r="1" spans="1:14" ht="18.75" x14ac:dyDescent="0.25">
      <c r="A1" s="18" t="s">
        <v>0</v>
      </c>
      <c r="B1" s="18"/>
      <c r="C1" s="18"/>
      <c r="D1" s="19"/>
      <c r="E1" s="26"/>
      <c r="F1" s="26"/>
      <c r="G1" s="26"/>
      <c r="H1" s="26"/>
      <c r="I1" s="26"/>
      <c r="J1" s="26"/>
      <c r="K1" s="20"/>
    </row>
    <row r="2" spans="1:14" ht="15.75" x14ac:dyDescent="0.25">
      <c r="A2" s="33" t="s">
        <v>106</v>
      </c>
      <c r="B2" s="33"/>
      <c r="C2" s="33"/>
      <c r="D2" s="19"/>
      <c r="E2" s="26"/>
      <c r="F2" s="26"/>
      <c r="G2" s="26"/>
      <c r="H2" s="26"/>
      <c r="I2" s="26"/>
      <c r="J2" s="26"/>
      <c r="K2" s="20"/>
    </row>
    <row r="3" spans="1:14" ht="15" customHeight="1" x14ac:dyDescent="0.25">
      <c r="A3" s="103" t="s">
        <v>275</v>
      </c>
      <c r="B3" s="103"/>
      <c r="C3" s="103"/>
      <c r="D3" s="103"/>
      <c r="E3" s="103"/>
      <c r="F3" s="103"/>
      <c r="G3" s="103"/>
      <c r="H3" s="103"/>
      <c r="I3" s="103"/>
      <c r="J3" s="103"/>
      <c r="K3" s="103"/>
    </row>
    <row r="4" spans="1:14" ht="51.6" customHeight="1" x14ac:dyDescent="0.25">
      <c r="A4" s="104" t="s">
        <v>1</v>
      </c>
      <c r="B4" s="104" t="s">
        <v>67</v>
      </c>
      <c r="C4" s="104" t="s">
        <v>12</v>
      </c>
      <c r="D4" s="104" t="s">
        <v>2</v>
      </c>
      <c r="E4" s="105" t="s">
        <v>254</v>
      </c>
      <c r="F4" s="105" t="s">
        <v>4</v>
      </c>
      <c r="G4" s="104" t="s">
        <v>111</v>
      </c>
      <c r="H4" s="104"/>
      <c r="I4" s="104"/>
      <c r="J4" s="104"/>
      <c r="K4" s="104" t="s">
        <v>5</v>
      </c>
    </row>
    <row r="5" spans="1:14" ht="41.25" customHeight="1" x14ac:dyDescent="0.25">
      <c r="A5" s="104"/>
      <c r="B5" s="104"/>
      <c r="C5" s="104"/>
      <c r="D5" s="104"/>
      <c r="E5" s="105"/>
      <c r="F5" s="105"/>
      <c r="G5" s="104" t="s">
        <v>6</v>
      </c>
      <c r="H5" s="104"/>
      <c r="I5" s="104" t="s">
        <v>7</v>
      </c>
      <c r="J5" s="104"/>
      <c r="K5" s="104"/>
    </row>
    <row r="6" spans="1:14" ht="37.5" customHeight="1" x14ac:dyDescent="0.25">
      <c r="A6" s="104"/>
      <c r="B6" s="104"/>
      <c r="C6" s="104"/>
      <c r="D6" s="104"/>
      <c r="E6" s="105"/>
      <c r="F6" s="105"/>
      <c r="G6" s="32" t="s">
        <v>8</v>
      </c>
      <c r="H6" s="32" t="s">
        <v>9</v>
      </c>
      <c r="I6" s="32" t="s">
        <v>8</v>
      </c>
      <c r="J6" s="32" t="s">
        <v>9</v>
      </c>
      <c r="K6" s="104"/>
    </row>
    <row r="7" spans="1:14" ht="15.6" customHeight="1" thickBot="1" x14ac:dyDescent="0.3">
      <c r="A7" s="41">
        <v>1</v>
      </c>
      <c r="B7" s="41"/>
      <c r="C7" s="41"/>
      <c r="D7" s="111" t="s">
        <v>105</v>
      </c>
      <c r="E7" s="111"/>
      <c r="F7" s="111"/>
      <c r="G7" s="111"/>
      <c r="H7" s="111"/>
      <c r="I7" s="111"/>
      <c r="J7" s="111"/>
      <c r="K7" s="111"/>
    </row>
    <row r="8" spans="1:14" ht="15.6" customHeight="1" x14ac:dyDescent="0.25">
      <c r="A8" s="47">
        <v>1.1000000000000001</v>
      </c>
      <c r="B8" s="106" t="s">
        <v>68</v>
      </c>
      <c r="C8" s="106" t="s">
        <v>71</v>
      </c>
      <c r="D8" s="93" t="s">
        <v>10</v>
      </c>
      <c r="E8" s="93"/>
      <c r="F8" s="93"/>
      <c r="G8" s="93"/>
      <c r="H8" s="93"/>
      <c r="I8" s="93"/>
      <c r="J8" s="93"/>
      <c r="K8" s="94"/>
    </row>
    <row r="9" spans="1:14" ht="30" x14ac:dyDescent="0.25">
      <c r="A9" s="44" t="s">
        <v>73</v>
      </c>
      <c r="B9" s="107"/>
      <c r="C9" s="107"/>
      <c r="D9" s="21" t="s">
        <v>11</v>
      </c>
      <c r="E9" s="22" t="s">
        <v>12</v>
      </c>
      <c r="F9" s="76">
        <v>1</v>
      </c>
      <c r="G9" s="39"/>
      <c r="H9" s="95" t="s">
        <v>13</v>
      </c>
      <c r="I9" s="39"/>
      <c r="J9" s="95" t="s">
        <v>13</v>
      </c>
      <c r="K9" s="23">
        <f t="shared" ref="K9:K16" si="0">G9+I9</f>
        <v>0</v>
      </c>
    </row>
    <row r="10" spans="1:14" ht="30" x14ac:dyDescent="0.25">
      <c r="A10" s="44" t="s">
        <v>74</v>
      </c>
      <c r="B10" s="107"/>
      <c r="C10" s="107"/>
      <c r="D10" s="21" t="s">
        <v>66</v>
      </c>
      <c r="E10" s="22" t="s">
        <v>12</v>
      </c>
      <c r="F10" s="76">
        <v>1</v>
      </c>
      <c r="G10" s="39"/>
      <c r="H10" s="95"/>
      <c r="I10" s="39"/>
      <c r="J10" s="95"/>
      <c r="K10" s="23">
        <f t="shared" si="0"/>
        <v>0</v>
      </c>
    </row>
    <row r="11" spans="1:14" ht="30" x14ac:dyDescent="0.25">
      <c r="A11" s="44" t="s">
        <v>75</v>
      </c>
      <c r="B11" s="107"/>
      <c r="C11" s="107"/>
      <c r="D11" s="21" t="s">
        <v>14</v>
      </c>
      <c r="E11" s="22" t="s">
        <v>12</v>
      </c>
      <c r="F11" s="76">
        <v>1</v>
      </c>
      <c r="G11" s="39"/>
      <c r="H11" s="95"/>
      <c r="I11" s="39"/>
      <c r="J11" s="95"/>
      <c r="K11" s="23">
        <f t="shared" si="0"/>
        <v>0</v>
      </c>
    </row>
    <row r="12" spans="1:14" ht="30" x14ac:dyDescent="0.25">
      <c r="A12" s="44" t="s">
        <v>76</v>
      </c>
      <c r="B12" s="107"/>
      <c r="C12" s="107"/>
      <c r="D12" s="21" t="s">
        <v>15</v>
      </c>
      <c r="E12" s="22" t="s">
        <v>12</v>
      </c>
      <c r="F12" s="76">
        <v>1</v>
      </c>
      <c r="G12" s="39"/>
      <c r="H12" s="95"/>
      <c r="I12" s="39"/>
      <c r="J12" s="95"/>
      <c r="K12" s="23">
        <f t="shared" si="0"/>
        <v>0</v>
      </c>
    </row>
    <row r="13" spans="1:14" ht="30" x14ac:dyDescent="0.25">
      <c r="A13" s="44" t="s">
        <v>77</v>
      </c>
      <c r="B13" s="107"/>
      <c r="C13" s="107"/>
      <c r="D13" s="21" t="s">
        <v>16</v>
      </c>
      <c r="E13" s="22" t="s">
        <v>12</v>
      </c>
      <c r="F13" s="76">
        <v>1</v>
      </c>
      <c r="G13" s="39"/>
      <c r="H13" s="95"/>
      <c r="I13" s="39"/>
      <c r="J13" s="95"/>
      <c r="K13" s="23">
        <f t="shared" si="0"/>
        <v>0</v>
      </c>
      <c r="M13" s="31"/>
      <c r="N13" s="31"/>
    </row>
    <row r="14" spans="1:14" ht="30" x14ac:dyDescent="0.25">
      <c r="A14" s="44" t="s">
        <v>78</v>
      </c>
      <c r="B14" s="107"/>
      <c r="C14" s="107"/>
      <c r="D14" s="21" t="s">
        <v>17</v>
      </c>
      <c r="E14" s="22" t="s">
        <v>12</v>
      </c>
      <c r="F14" s="76">
        <v>1</v>
      </c>
      <c r="G14" s="39"/>
      <c r="H14" s="95"/>
      <c r="I14" s="39"/>
      <c r="J14" s="95"/>
      <c r="K14" s="23">
        <f t="shared" si="0"/>
        <v>0</v>
      </c>
      <c r="M14" s="31"/>
      <c r="N14" s="31"/>
    </row>
    <row r="15" spans="1:14" ht="30" x14ac:dyDescent="0.25">
      <c r="A15" s="44" t="s">
        <v>79</v>
      </c>
      <c r="B15" s="107"/>
      <c r="C15" s="107"/>
      <c r="D15" s="21" t="s">
        <v>18</v>
      </c>
      <c r="E15" s="22" t="s">
        <v>12</v>
      </c>
      <c r="F15" s="76">
        <v>1</v>
      </c>
      <c r="G15" s="39"/>
      <c r="H15" s="95"/>
      <c r="I15" s="39"/>
      <c r="J15" s="95"/>
      <c r="K15" s="23">
        <f t="shared" si="0"/>
        <v>0</v>
      </c>
      <c r="M15" s="31"/>
      <c r="N15" s="31"/>
    </row>
    <row r="16" spans="1:14" ht="30" x14ac:dyDescent="0.25">
      <c r="A16" s="44" t="s">
        <v>80</v>
      </c>
      <c r="B16" s="107"/>
      <c r="C16" s="107"/>
      <c r="D16" s="21" t="s">
        <v>19</v>
      </c>
      <c r="E16" s="22" t="s">
        <v>12</v>
      </c>
      <c r="F16" s="76">
        <v>1</v>
      </c>
      <c r="G16" s="39"/>
      <c r="H16" s="95"/>
      <c r="I16" s="39"/>
      <c r="J16" s="95"/>
      <c r="K16" s="23">
        <f t="shared" si="0"/>
        <v>0</v>
      </c>
      <c r="M16" s="31"/>
      <c r="N16" s="31"/>
    </row>
    <row r="17" spans="1:14" ht="15.75" x14ac:dyDescent="0.25">
      <c r="A17" s="44" t="s">
        <v>249</v>
      </c>
      <c r="B17" s="107"/>
      <c r="C17" s="107"/>
      <c r="D17" s="90" t="s">
        <v>248</v>
      </c>
      <c r="E17" s="90"/>
      <c r="F17" s="90"/>
      <c r="G17" s="90"/>
      <c r="H17" s="90"/>
      <c r="I17" s="90"/>
      <c r="J17" s="90"/>
      <c r="K17" s="82">
        <f>SUM(K9:K16)</f>
        <v>0</v>
      </c>
      <c r="M17" s="31"/>
      <c r="N17" s="31"/>
    </row>
    <row r="18" spans="1:14" ht="15.75" x14ac:dyDescent="0.25">
      <c r="A18" s="28">
        <v>1.2</v>
      </c>
      <c r="B18" s="107"/>
      <c r="C18" s="107"/>
      <c r="D18" s="112" t="s">
        <v>20</v>
      </c>
      <c r="E18" s="112"/>
      <c r="F18" s="112"/>
      <c r="G18" s="112"/>
      <c r="H18" s="112"/>
      <c r="I18" s="112"/>
      <c r="J18" s="112"/>
      <c r="K18" s="113"/>
      <c r="M18" s="27"/>
    </row>
    <row r="19" spans="1:14" ht="30" x14ac:dyDescent="0.25">
      <c r="A19" s="45" t="s">
        <v>21</v>
      </c>
      <c r="B19" s="107"/>
      <c r="C19" s="107"/>
      <c r="D19" s="21" t="s">
        <v>22</v>
      </c>
      <c r="E19" s="22" t="s">
        <v>12</v>
      </c>
      <c r="F19" s="37">
        <v>1</v>
      </c>
      <c r="G19" s="38" t="s">
        <v>13</v>
      </c>
      <c r="H19" s="38" t="s">
        <v>13</v>
      </c>
      <c r="I19" s="38" t="s">
        <v>13</v>
      </c>
      <c r="J19" s="39"/>
      <c r="K19" s="23">
        <f>J19</f>
        <v>0</v>
      </c>
    </row>
    <row r="20" spans="1:14" ht="16.5" thickBot="1" x14ac:dyDescent="0.3">
      <c r="A20" s="46">
        <v>1.3</v>
      </c>
      <c r="B20" s="108"/>
      <c r="C20" s="108"/>
      <c r="D20" s="98" t="s">
        <v>81</v>
      </c>
      <c r="E20" s="98"/>
      <c r="F20" s="98"/>
      <c r="G20" s="98"/>
      <c r="H20" s="98"/>
      <c r="I20" s="98"/>
      <c r="J20" s="98"/>
      <c r="K20" s="42">
        <f>K17+K19</f>
        <v>0</v>
      </c>
    </row>
    <row r="21" spans="1:14" ht="15.6" customHeight="1" x14ac:dyDescent="0.25">
      <c r="A21" s="47">
        <v>1.4</v>
      </c>
      <c r="B21" s="106" t="s">
        <v>68</v>
      </c>
      <c r="C21" s="106" t="s">
        <v>72</v>
      </c>
      <c r="D21" s="93" t="s">
        <v>10</v>
      </c>
      <c r="E21" s="93"/>
      <c r="F21" s="93"/>
      <c r="G21" s="93"/>
      <c r="H21" s="93"/>
      <c r="I21" s="93"/>
      <c r="J21" s="93"/>
      <c r="K21" s="94"/>
    </row>
    <row r="22" spans="1:14" ht="30" x14ac:dyDescent="0.25">
      <c r="A22" s="44" t="s">
        <v>83</v>
      </c>
      <c r="B22" s="107"/>
      <c r="C22" s="109"/>
      <c r="D22" s="21" t="s">
        <v>11</v>
      </c>
      <c r="E22" s="22" t="s">
        <v>12</v>
      </c>
      <c r="F22" s="76">
        <v>1</v>
      </c>
      <c r="G22" s="39"/>
      <c r="H22" s="95" t="s">
        <v>13</v>
      </c>
      <c r="I22" s="39"/>
      <c r="J22" s="95" t="s">
        <v>13</v>
      </c>
      <c r="K22" s="23">
        <f t="shared" ref="K22:K29" si="1">G22+I22</f>
        <v>0</v>
      </c>
    </row>
    <row r="23" spans="1:14" ht="30" x14ac:dyDescent="0.25">
      <c r="A23" s="44" t="s">
        <v>84</v>
      </c>
      <c r="B23" s="107"/>
      <c r="C23" s="109"/>
      <c r="D23" s="21" t="s">
        <v>66</v>
      </c>
      <c r="E23" s="22" t="s">
        <v>12</v>
      </c>
      <c r="F23" s="76">
        <v>1</v>
      </c>
      <c r="G23" s="39"/>
      <c r="H23" s="95"/>
      <c r="I23" s="39"/>
      <c r="J23" s="95"/>
      <c r="K23" s="23">
        <f t="shared" si="1"/>
        <v>0</v>
      </c>
    </row>
    <row r="24" spans="1:14" ht="30" x14ac:dyDescent="0.25">
      <c r="A24" s="44" t="s">
        <v>85</v>
      </c>
      <c r="B24" s="107"/>
      <c r="C24" s="109"/>
      <c r="D24" s="21" t="s">
        <v>14</v>
      </c>
      <c r="E24" s="22" t="s">
        <v>12</v>
      </c>
      <c r="F24" s="76">
        <v>1</v>
      </c>
      <c r="G24" s="39"/>
      <c r="H24" s="95"/>
      <c r="I24" s="39"/>
      <c r="J24" s="95"/>
      <c r="K24" s="23">
        <f t="shared" si="1"/>
        <v>0</v>
      </c>
    </row>
    <row r="25" spans="1:14" ht="30" x14ac:dyDescent="0.25">
      <c r="A25" s="44" t="s">
        <v>86</v>
      </c>
      <c r="B25" s="107"/>
      <c r="C25" s="109"/>
      <c r="D25" s="21" t="s">
        <v>15</v>
      </c>
      <c r="E25" s="22" t="s">
        <v>12</v>
      </c>
      <c r="F25" s="76">
        <v>1</v>
      </c>
      <c r="G25" s="39"/>
      <c r="H25" s="95"/>
      <c r="I25" s="39"/>
      <c r="J25" s="95"/>
      <c r="K25" s="23">
        <f t="shared" si="1"/>
        <v>0</v>
      </c>
    </row>
    <row r="26" spans="1:14" ht="30" x14ac:dyDescent="0.25">
      <c r="A26" s="44" t="s">
        <v>87</v>
      </c>
      <c r="B26" s="107"/>
      <c r="C26" s="109"/>
      <c r="D26" s="21" t="s">
        <v>16</v>
      </c>
      <c r="E26" s="22" t="s">
        <v>12</v>
      </c>
      <c r="F26" s="76">
        <v>1</v>
      </c>
      <c r="G26" s="39"/>
      <c r="H26" s="95"/>
      <c r="I26" s="39"/>
      <c r="J26" s="95"/>
      <c r="K26" s="23">
        <f t="shared" si="1"/>
        <v>0</v>
      </c>
    </row>
    <row r="27" spans="1:14" ht="30" x14ac:dyDescent="0.25">
      <c r="A27" s="44" t="s">
        <v>88</v>
      </c>
      <c r="B27" s="107"/>
      <c r="C27" s="109"/>
      <c r="D27" s="21" t="s">
        <v>17</v>
      </c>
      <c r="E27" s="22" t="s">
        <v>12</v>
      </c>
      <c r="F27" s="76">
        <v>1</v>
      </c>
      <c r="G27" s="39"/>
      <c r="H27" s="95"/>
      <c r="I27" s="39"/>
      <c r="J27" s="95"/>
      <c r="K27" s="23">
        <f t="shared" si="1"/>
        <v>0</v>
      </c>
    </row>
    <row r="28" spans="1:14" ht="30" x14ac:dyDescent="0.25">
      <c r="A28" s="44" t="s">
        <v>89</v>
      </c>
      <c r="B28" s="107"/>
      <c r="C28" s="109"/>
      <c r="D28" s="21" t="s">
        <v>18</v>
      </c>
      <c r="E28" s="22" t="s">
        <v>12</v>
      </c>
      <c r="F28" s="76">
        <v>1</v>
      </c>
      <c r="G28" s="39"/>
      <c r="H28" s="95"/>
      <c r="I28" s="39"/>
      <c r="J28" s="95"/>
      <c r="K28" s="23">
        <f t="shared" si="1"/>
        <v>0</v>
      </c>
    </row>
    <row r="29" spans="1:14" ht="30" x14ac:dyDescent="0.25">
      <c r="A29" s="44" t="s">
        <v>90</v>
      </c>
      <c r="B29" s="107"/>
      <c r="C29" s="109"/>
      <c r="D29" s="21" t="s">
        <v>19</v>
      </c>
      <c r="E29" s="22" t="s">
        <v>12</v>
      </c>
      <c r="F29" s="76">
        <v>1</v>
      </c>
      <c r="G29" s="39"/>
      <c r="H29" s="95"/>
      <c r="I29" s="39"/>
      <c r="J29" s="95"/>
      <c r="K29" s="23">
        <f t="shared" si="1"/>
        <v>0</v>
      </c>
    </row>
    <row r="30" spans="1:14" ht="15.75" x14ac:dyDescent="0.25">
      <c r="A30" s="44" t="s">
        <v>251</v>
      </c>
      <c r="B30" s="107"/>
      <c r="C30" s="109"/>
      <c r="D30" s="90" t="s">
        <v>250</v>
      </c>
      <c r="E30" s="90"/>
      <c r="F30" s="90"/>
      <c r="G30" s="90"/>
      <c r="H30" s="90"/>
      <c r="I30" s="90"/>
      <c r="J30" s="90"/>
      <c r="K30" s="82">
        <f>SUM(K22:K29)</f>
        <v>0</v>
      </c>
    </row>
    <row r="31" spans="1:14" ht="15.75" x14ac:dyDescent="0.25">
      <c r="A31" s="28">
        <v>1.5</v>
      </c>
      <c r="B31" s="107"/>
      <c r="C31" s="109"/>
      <c r="D31" s="96" t="s">
        <v>20</v>
      </c>
      <c r="E31" s="96"/>
      <c r="F31" s="96"/>
      <c r="G31" s="96"/>
      <c r="H31" s="96"/>
      <c r="I31" s="96"/>
      <c r="J31" s="96"/>
      <c r="K31" s="97"/>
    </row>
    <row r="32" spans="1:14" ht="30" x14ac:dyDescent="0.25">
      <c r="A32" s="45" t="s">
        <v>91</v>
      </c>
      <c r="B32" s="107"/>
      <c r="C32" s="109"/>
      <c r="D32" s="21" t="s">
        <v>22</v>
      </c>
      <c r="E32" s="22" t="s">
        <v>12</v>
      </c>
      <c r="F32" s="77">
        <v>1</v>
      </c>
      <c r="G32" s="38" t="s">
        <v>13</v>
      </c>
      <c r="H32" s="38" t="s">
        <v>13</v>
      </c>
      <c r="I32" s="38" t="s">
        <v>13</v>
      </c>
      <c r="J32" s="39"/>
      <c r="K32" s="23">
        <f>J32</f>
        <v>0</v>
      </c>
    </row>
    <row r="33" spans="1:11" ht="16.5" thickBot="1" x14ac:dyDescent="0.3">
      <c r="A33" s="46">
        <v>1.6</v>
      </c>
      <c r="B33" s="108"/>
      <c r="C33" s="110"/>
      <c r="D33" s="98" t="s">
        <v>82</v>
      </c>
      <c r="E33" s="98"/>
      <c r="F33" s="98"/>
      <c r="G33" s="98"/>
      <c r="H33" s="98"/>
      <c r="I33" s="98"/>
      <c r="J33" s="98"/>
      <c r="K33" s="42">
        <f>K30+K32</f>
        <v>0</v>
      </c>
    </row>
    <row r="34" spans="1:11" ht="15.6" customHeight="1" x14ac:dyDescent="0.25">
      <c r="A34" s="47">
        <v>1.7</v>
      </c>
      <c r="B34" s="100" t="s">
        <v>68</v>
      </c>
      <c r="C34" s="100" t="s">
        <v>92</v>
      </c>
      <c r="D34" s="93" t="s">
        <v>10</v>
      </c>
      <c r="E34" s="93"/>
      <c r="F34" s="93"/>
      <c r="G34" s="93"/>
      <c r="H34" s="93"/>
      <c r="I34" s="93"/>
      <c r="J34" s="93"/>
      <c r="K34" s="94"/>
    </row>
    <row r="35" spans="1:11" ht="30" x14ac:dyDescent="0.25">
      <c r="A35" s="44" t="s">
        <v>93</v>
      </c>
      <c r="B35" s="101"/>
      <c r="C35" s="101"/>
      <c r="D35" s="21" t="s">
        <v>11</v>
      </c>
      <c r="E35" s="22" t="s">
        <v>12</v>
      </c>
      <c r="F35" s="76">
        <v>1</v>
      </c>
      <c r="G35" s="39"/>
      <c r="H35" s="95" t="s">
        <v>13</v>
      </c>
      <c r="I35" s="39"/>
      <c r="J35" s="95" t="s">
        <v>13</v>
      </c>
      <c r="K35" s="23">
        <f t="shared" ref="K35:K42" si="2">G35+I35</f>
        <v>0</v>
      </c>
    </row>
    <row r="36" spans="1:11" ht="30" x14ac:dyDescent="0.25">
      <c r="A36" s="44" t="s">
        <v>94</v>
      </c>
      <c r="B36" s="101"/>
      <c r="C36" s="101"/>
      <c r="D36" s="21" t="s">
        <v>66</v>
      </c>
      <c r="E36" s="22" t="s">
        <v>12</v>
      </c>
      <c r="F36" s="76">
        <v>1</v>
      </c>
      <c r="G36" s="39"/>
      <c r="H36" s="95"/>
      <c r="I36" s="39"/>
      <c r="J36" s="95"/>
      <c r="K36" s="23">
        <f t="shared" si="2"/>
        <v>0</v>
      </c>
    </row>
    <row r="37" spans="1:11" ht="30" x14ac:dyDescent="0.25">
      <c r="A37" s="44" t="s">
        <v>95</v>
      </c>
      <c r="B37" s="101"/>
      <c r="C37" s="101"/>
      <c r="D37" s="21" t="s">
        <v>14</v>
      </c>
      <c r="E37" s="22" t="s">
        <v>12</v>
      </c>
      <c r="F37" s="76">
        <v>1</v>
      </c>
      <c r="G37" s="39"/>
      <c r="H37" s="95"/>
      <c r="I37" s="39"/>
      <c r="J37" s="95"/>
      <c r="K37" s="23">
        <f t="shared" si="2"/>
        <v>0</v>
      </c>
    </row>
    <row r="38" spans="1:11" ht="30" x14ac:dyDescent="0.25">
      <c r="A38" s="44" t="s">
        <v>96</v>
      </c>
      <c r="B38" s="101"/>
      <c r="C38" s="101"/>
      <c r="D38" s="21" t="s">
        <v>15</v>
      </c>
      <c r="E38" s="22" t="s">
        <v>12</v>
      </c>
      <c r="F38" s="76">
        <v>1</v>
      </c>
      <c r="G38" s="39"/>
      <c r="H38" s="95"/>
      <c r="I38" s="39"/>
      <c r="J38" s="95"/>
      <c r="K38" s="23">
        <f t="shared" si="2"/>
        <v>0</v>
      </c>
    </row>
    <row r="39" spans="1:11" ht="30" x14ac:dyDescent="0.25">
      <c r="A39" s="44" t="s">
        <v>97</v>
      </c>
      <c r="B39" s="101"/>
      <c r="C39" s="101"/>
      <c r="D39" s="21" t="s">
        <v>16</v>
      </c>
      <c r="E39" s="22" t="s">
        <v>12</v>
      </c>
      <c r="F39" s="76">
        <v>1</v>
      </c>
      <c r="G39" s="39"/>
      <c r="H39" s="95"/>
      <c r="I39" s="39"/>
      <c r="J39" s="95"/>
      <c r="K39" s="23">
        <f t="shared" si="2"/>
        <v>0</v>
      </c>
    </row>
    <row r="40" spans="1:11" ht="30" x14ac:dyDescent="0.25">
      <c r="A40" s="44" t="s">
        <v>98</v>
      </c>
      <c r="B40" s="101"/>
      <c r="C40" s="101"/>
      <c r="D40" s="21" t="s">
        <v>17</v>
      </c>
      <c r="E40" s="22" t="s">
        <v>12</v>
      </c>
      <c r="F40" s="76">
        <v>1</v>
      </c>
      <c r="G40" s="39"/>
      <c r="H40" s="95"/>
      <c r="I40" s="39"/>
      <c r="J40" s="95"/>
      <c r="K40" s="23">
        <f t="shared" si="2"/>
        <v>0</v>
      </c>
    </row>
    <row r="41" spans="1:11" ht="30" x14ac:dyDescent="0.25">
      <c r="A41" s="44" t="s">
        <v>99</v>
      </c>
      <c r="B41" s="101"/>
      <c r="C41" s="101"/>
      <c r="D41" s="21" t="s">
        <v>18</v>
      </c>
      <c r="E41" s="22" t="s">
        <v>12</v>
      </c>
      <c r="F41" s="76">
        <v>1</v>
      </c>
      <c r="G41" s="39"/>
      <c r="H41" s="95"/>
      <c r="I41" s="39"/>
      <c r="J41" s="95"/>
      <c r="K41" s="23">
        <f t="shared" si="2"/>
        <v>0</v>
      </c>
    </row>
    <row r="42" spans="1:11" ht="30" x14ac:dyDescent="0.25">
      <c r="A42" s="44" t="s">
        <v>100</v>
      </c>
      <c r="B42" s="101"/>
      <c r="C42" s="101"/>
      <c r="D42" s="21" t="s">
        <v>19</v>
      </c>
      <c r="E42" s="22" t="s">
        <v>12</v>
      </c>
      <c r="F42" s="76">
        <v>1</v>
      </c>
      <c r="G42" s="39"/>
      <c r="H42" s="95"/>
      <c r="I42" s="39"/>
      <c r="J42" s="95"/>
      <c r="K42" s="23">
        <f t="shared" si="2"/>
        <v>0</v>
      </c>
    </row>
    <row r="43" spans="1:11" ht="15.75" x14ac:dyDescent="0.25">
      <c r="A43" s="44" t="s">
        <v>253</v>
      </c>
      <c r="B43" s="101"/>
      <c r="C43" s="101"/>
      <c r="D43" s="90" t="s">
        <v>252</v>
      </c>
      <c r="E43" s="90"/>
      <c r="F43" s="90"/>
      <c r="G43" s="90"/>
      <c r="H43" s="90"/>
      <c r="I43" s="90"/>
      <c r="J43" s="90"/>
      <c r="K43" s="82">
        <f>SUM(K35:K42)</f>
        <v>0</v>
      </c>
    </row>
    <row r="44" spans="1:11" ht="15.75" x14ac:dyDescent="0.25">
      <c r="A44" s="28">
        <v>1.8</v>
      </c>
      <c r="B44" s="101"/>
      <c r="C44" s="101"/>
      <c r="D44" s="96" t="s">
        <v>20</v>
      </c>
      <c r="E44" s="96"/>
      <c r="F44" s="96"/>
      <c r="G44" s="96"/>
      <c r="H44" s="96"/>
      <c r="I44" s="96"/>
      <c r="J44" s="96"/>
      <c r="K44" s="97"/>
    </row>
    <row r="45" spans="1:11" ht="30" x14ac:dyDescent="0.25">
      <c r="A45" s="45" t="s">
        <v>101</v>
      </c>
      <c r="B45" s="101"/>
      <c r="C45" s="101"/>
      <c r="D45" s="21" t="s">
        <v>22</v>
      </c>
      <c r="E45" s="22" t="s">
        <v>12</v>
      </c>
      <c r="F45" s="77">
        <v>1</v>
      </c>
      <c r="G45" s="38" t="s">
        <v>13</v>
      </c>
      <c r="H45" s="38" t="s">
        <v>13</v>
      </c>
      <c r="I45" s="38" t="s">
        <v>13</v>
      </c>
      <c r="J45" s="39"/>
      <c r="K45" s="23">
        <f>J45</f>
        <v>0</v>
      </c>
    </row>
    <row r="46" spans="1:11" ht="16.5" thickBot="1" x14ac:dyDescent="0.3">
      <c r="A46" s="46">
        <v>1.9</v>
      </c>
      <c r="B46" s="102"/>
      <c r="C46" s="102"/>
      <c r="D46" s="98" t="s">
        <v>102</v>
      </c>
      <c r="E46" s="98"/>
      <c r="F46" s="98"/>
      <c r="G46" s="98"/>
      <c r="H46" s="98"/>
      <c r="I46" s="98"/>
      <c r="J46" s="98"/>
      <c r="K46" s="42">
        <f>K43+K45</f>
        <v>0</v>
      </c>
    </row>
    <row r="47" spans="1:11" ht="19.5" thickBot="1" x14ac:dyDescent="0.3">
      <c r="A47" s="48">
        <v>1.1000000000000001</v>
      </c>
      <c r="B47" s="99" t="s">
        <v>69</v>
      </c>
      <c r="C47" s="99"/>
      <c r="D47" s="99"/>
      <c r="E47" s="99"/>
      <c r="F47" s="99"/>
      <c r="G47" s="99"/>
      <c r="H47" s="99"/>
      <c r="I47" s="99"/>
      <c r="J47" s="99"/>
      <c r="K47" s="49">
        <f>SUM(K20+K33+K46)</f>
        <v>0</v>
      </c>
    </row>
    <row r="48" spans="1:11" ht="14.45" customHeight="1" x14ac:dyDescent="0.25">
      <c r="A48" s="91" t="s">
        <v>255</v>
      </c>
      <c r="B48" s="91"/>
      <c r="C48" s="91"/>
      <c r="D48" s="91"/>
      <c r="E48" s="91"/>
      <c r="F48" s="91"/>
      <c r="G48" s="91"/>
      <c r="H48" s="91"/>
      <c r="I48" s="91"/>
      <c r="J48" s="34"/>
      <c r="K48" s="34"/>
    </row>
    <row r="49" spans="1:11" ht="14.45" customHeight="1" x14ac:dyDescent="0.25">
      <c r="A49" s="92"/>
      <c r="B49" s="92"/>
      <c r="C49" s="92"/>
      <c r="D49" s="92"/>
      <c r="E49" s="92"/>
      <c r="F49" s="92"/>
      <c r="G49" s="92"/>
      <c r="H49" s="92"/>
      <c r="I49" s="92"/>
      <c r="J49" s="34"/>
      <c r="K49" s="34"/>
    </row>
  </sheetData>
  <mergeCells count="38">
    <mergeCell ref="D7:K7"/>
    <mergeCell ref="D8:K8"/>
    <mergeCell ref="J9:J16"/>
    <mergeCell ref="D18:K18"/>
    <mergeCell ref="D17:J17"/>
    <mergeCell ref="B8:B20"/>
    <mergeCell ref="C8:C20"/>
    <mergeCell ref="B21:B33"/>
    <mergeCell ref="C21:C33"/>
    <mergeCell ref="H9:H16"/>
    <mergeCell ref="D21:K21"/>
    <mergeCell ref="H22:H29"/>
    <mergeCell ref="J22:J29"/>
    <mergeCell ref="D31:K31"/>
    <mergeCell ref="D20:J20"/>
    <mergeCell ref="D33:J33"/>
    <mergeCell ref="D30:J30"/>
    <mergeCell ref="A3:K3"/>
    <mergeCell ref="A4:A6"/>
    <mergeCell ref="D4:D6"/>
    <mergeCell ref="E4:E6"/>
    <mergeCell ref="F4:F6"/>
    <mergeCell ref="G4:J4"/>
    <mergeCell ref="K4:K6"/>
    <mergeCell ref="G5:H5"/>
    <mergeCell ref="I5:J5"/>
    <mergeCell ref="B4:B6"/>
    <mergeCell ref="C4:C6"/>
    <mergeCell ref="D43:J43"/>
    <mergeCell ref="A48:I49"/>
    <mergeCell ref="D34:K34"/>
    <mergeCell ref="H35:H42"/>
    <mergeCell ref="J35:J42"/>
    <mergeCell ref="D44:K44"/>
    <mergeCell ref="D46:J46"/>
    <mergeCell ref="B47:J47"/>
    <mergeCell ref="B34:B46"/>
    <mergeCell ref="C34:C46"/>
  </mergeCells>
  <phoneticPr fontId="31" type="noConversion"/>
  <pageMargins left="0.7" right="0.7" top="0.75" bottom="0.75" header="0.3" footer="0.3"/>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B5BE-F2D5-4FB8-A1D3-FBDF4C30F905}">
  <sheetPr>
    <pageSetUpPr fitToPage="1"/>
  </sheetPr>
  <dimension ref="A1:N62"/>
  <sheetViews>
    <sheetView tabSelected="1" view="pageBreakPreview" topLeftCell="A28" workbookViewId="0">
      <selection activeCell="G12" sqref="G12"/>
    </sheetView>
  </sheetViews>
  <sheetFormatPr defaultColWidth="9.140625" defaultRowHeight="15" x14ac:dyDescent="0.25"/>
  <cols>
    <col min="1" max="1" width="10.85546875" style="16" bestFit="1" customWidth="1"/>
    <col min="2" max="2" width="10.85546875" style="16" customWidth="1"/>
    <col min="3" max="3" width="11.5703125" style="16" customWidth="1"/>
    <col min="4" max="4" width="67" style="16" customWidth="1"/>
    <col min="5" max="5" width="14.42578125" style="16" customWidth="1"/>
    <col min="6" max="9" width="10" style="16" customWidth="1"/>
    <col min="10" max="10" width="11" style="16" customWidth="1"/>
    <col min="11" max="11" width="14.5703125" style="16" customWidth="1"/>
    <col min="12" max="12" width="8.85546875" style="16" bestFit="1" customWidth="1"/>
    <col min="13" max="15" width="9.140625" style="16" bestFit="1"/>
    <col min="16" max="16" width="8.85546875" style="16" customWidth="1"/>
    <col min="17" max="20" width="9.140625" style="16" bestFit="1"/>
    <col min="21" max="16384" width="9.140625" style="16"/>
  </cols>
  <sheetData>
    <row r="1" spans="1:14" ht="18.75" x14ac:dyDescent="0.25">
      <c r="A1" s="56" t="s">
        <v>0</v>
      </c>
      <c r="B1" s="56"/>
      <c r="C1" s="56"/>
      <c r="D1" s="57"/>
      <c r="E1" s="58"/>
      <c r="F1" s="58"/>
      <c r="G1" s="58"/>
      <c r="H1" s="58"/>
      <c r="I1" s="58"/>
      <c r="J1" s="58"/>
      <c r="K1" s="57"/>
    </row>
    <row r="2" spans="1:14" ht="15.75" x14ac:dyDescent="0.25">
      <c r="A2" s="59" t="s">
        <v>112</v>
      </c>
      <c r="B2" s="59"/>
      <c r="C2" s="59"/>
      <c r="D2" s="57"/>
      <c r="E2" s="58"/>
      <c r="F2" s="58"/>
      <c r="G2" s="58"/>
      <c r="H2" s="58"/>
      <c r="I2" s="58"/>
      <c r="J2" s="58"/>
      <c r="K2" s="57"/>
    </row>
    <row r="3" spans="1:14" ht="15" customHeight="1" x14ac:dyDescent="0.25">
      <c r="A3" s="114" t="s">
        <v>275</v>
      </c>
      <c r="B3" s="114"/>
      <c r="C3" s="114"/>
      <c r="D3" s="114"/>
      <c r="E3" s="114"/>
      <c r="F3" s="114"/>
      <c r="G3" s="114"/>
      <c r="H3" s="114"/>
      <c r="I3" s="114"/>
      <c r="J3" s="114"/>
      <c r="K3" s="114"/>
    </row>
    <row r="4" spans="1:14" ht="51.6" customHeight="1" x14ac:dyDescent="0.25">
      <c r="A4" s="115" t="s">
        <v>1</v>
      </c>
      <c r="B4" s="115" t="s">
        <v>67</v>
      </c>
      <c r="C4" s="115" t="s">
        <v>12</v>
      </c>
      <c r="D4" s="115" t="s">
        <v>2</v>
      </c>
      <c r="E4" s="116" t="s">
        <v>3</v>
      </c>
      <c r="F4" s="116" t="s">
        <v>4</v>
      </c>
      <c r="G4" s="115" t="s">
        <v>111</v>
      </c>
      <c r="H4" s="115"/>
      <c r="I4" s="115"/>
      <c r="J4" s="115"/>
      <c r="K4" s="115" t="s">
        <v>5</v>
      </c>
    </row>
    <row r="5" spans="1:14" ht="41.25" customHeight="1" x14ac:dyDescent="0.25">
      <c r="A5" s="115"/>
      <c r="B5" s="115"/>
      <c r="C5" s="115"/>
      <c r="D5" s="115"/>
      <c r="E5" s="116"/>
      <c r="F5" s="116"/>
      <c r="G5" s="115" t="s">
        <v>6</v>
      </c>
      <c r="H5" s="115"/>
      <c r="I5" s="115" t="s">
        <v>7</v>
      </c>
      <c r="J5" s="115"/>
      <c r="K5" s="115"/>
    </row>
    <row r="6" spans="1:14" ht="37.5" customHeight="1" x14ac:dyDescent="0.25">
      <c r="A6" s="115"/>
      <c r="B6" s="115"/>
      <c r="C6" s="115"/>
      <c r="D6" s="115"/>
      <c r="E6" s="116"/>
      <c r="F6" s="116"/>
      <c r="G6" s="60" t="s">
        <v>8</v>
      </c>
      <c r="H6" s="60" t="s">
        <v>9</v>
      </c>
      <c r="I6" s="60" t="s">
        <v>8</v>
      </c>
      <c r="J6" s="60" t="s">
        <v>9</v>
      </c>
      <c r="K6" s="115"/>
    </row>
    <row r="7" spans="1:14" ht="15.6" customHeight="1" thickBot="1" x14ac:dyDescent="0.3">
      <c r="A7" s="61">
        <v>2</v>
      </c>
      <c r="B7" s="61"/>
      <c r="C7" s="61"/>
      <c r="D7" s="117" t="s">
        <v>104</v>
      </c>
      <c r="E7" s="117"/>
      <c r="F7" s="117"/>
      <c r="G7" s="117"/>
      <c r="H7" s="117"/>
      <c r="I7" s="117"/>
      <c r="J7" s="117"/>
      <c r="K7" s="117"/>
    </row>
    <row r="8" spans="1:14" ht="15.6" customHeight="1" x14ac:dyDescent="0.25">
      <c r="A8" s="62">
        <v>2.1</v>
      </c>
      <c r="B8" s="118" t="s">
        <v>113</v>
      </c>
      <c r="C8" s="118" t="s">
        <v>152</v>
      </c>
      <c r="D8" s="120" t="s">
        <v>10</v>
      </c>
      <c r="E8" s="120"/>
      <c r="F8" s="120"/>
      <c r="G8" s="120"/>
      <c r="H8" s="120"/>
      <c r="I8" s="120"/>
      <c r="J8" s="120"/>
      <c r="K8" s="121"/>
    </row>
    <row r="9" spans="1:14" ht="28.7" customHeight="1" x14ac:dyDescent="0.25">
      <c r="A9" s="63" t="s">
        <v>114</v>
      </c>
      <c r="B9" s="116"/>
      <c r="C9" s="116"/>
      <c r="D9" s="64" t="s">
        <v>11</v>
      </c>
      <c r="E9" s="65" t="s">
        <v>12</v>
      </c>
      <c r="F9" s="76">
        <v>1</v>
      </c>
      <c r="G9" s="66"/>
      <c r="H9" s="122" t="s">
        <v>13</v>
      </c>
      <c r="I9" s="66"/>
      <c r="J9" s="122" t="s">
        <v>13</v>
      </c>
      <c r="K9" s="67">
        <f t="shared" ref="K9:K16" si="0">G9+I9</f>
        <v>0</v>
      </c>
    </row>
    <row r="10" spans="1:14" ht="28.7" customHeight="1" x14ac:dyDescent="0.25">
      <c r="A10" s="63" t="s">
        <v>115</v>
      </c>
      <c r="B10" s="116"/>
      <c r="C10" s="116"/>
      <c r="D10" s="64" t="s">
        <v>66</v>
      </c>
      <c r="E10" s="65" t="s">
        <v>12</v>
      </c>
      <c r="F10" s="76">
        <v>1</v>
      </c>
      <c r="G10" s="66"/>
      <c r="H10" s="122"/>
      <c r="I10" s="66"/>
      <c r="J10" s="122"/>
      <c r="K10" s="67">
        <f t="shared" si="0"/>
        <v>0</v>
      </c>
    </row>
    <row r="11" spans="1:14" ht="28.7" customHeight="1" x14ac:dyDescent="0.25">
      <c r="A11" s="63" t="s">
        <v>116</v>
      </c>
      <c r="B11" s="116"/>
      <c r="C11" s="116"/>
      <c r="D11" s="64" t="s">
        <v>14</v>
      </c>
      <c r="E11" s="65" t="s">
        <v>12</v>
      </c>
      <c r="F11" s="76">
        <v>1</v>
      </c>
      <c r="G11" s="66"/>
      <c r="H11" s="122"/>
      <c r="I11" s="66"/>
      <c r="J11" s="122"/>
      <c r="K11" s="67">
        <f t="shared" si="0"/>
        <v>0</v>
      </c>
    </row>
    <row r="12" spans="1:14" ht="28.7" customHeight="1" x14ac:dyDescent="0.25">
      <c r="A12" s="63" t="s">
        <v>117</v>
      </c>
      <c r="B12" s="116"/>
      <c r="C12" s="116"/>
      <c r="D12" s="64" t="s">
        <v>15</v>
      </c>
      <c r="E12" s="65" t="s">
        <v>12</v>
      </c>
      <c r="F12" s="76">
        <v>1</v>
      </c>
      <c r="G12" s="66"/>
      <c r="H12" s="122"/>
      <c r="I12" s="66"/>
      <c r="J12" s="122"/>
      <c r="K12" s="67">
        <f t="shared" si="0"/>
        <v>0</v>
      </c>
    </row>
    <row r="13" spans="1:14" ht="28.7" customHeight="1" x14ac:dyDescent="0.25">
      <c r="A13" s="63" t="s">
        <v>118</v>
      </c>
      <c r="B13" s="116"/>
      <c r="C13" s="116"/>
      <c r="D13" s="64" t="s">
        <v>16</v>
      </c>
      <c r="E13" s="65" t="s">
        <v>12</v>
      </c>
      <c r="F13" s="76">
        <v>1</v>
      </c>
      <c r="G13" s="66"/>
      <c r="H13" s="122"/>
      <c r="I13" s="66"/>
      <c r="J13" s="122"/>
      <c r="K13" s="67">
        <f t="shared" si="0"/>
        <v>0</v>
      </c>
      <c r="M13" s="31"/>
      <c r="N13" s="31"/>
    </row>
    <row r="14" spans="1:14" ht="28.7" customHeight="1" x14ac:dyDescent="0.25">
      <c r="A14" s="63" t="s">
        <v>119</v>
      </c>
      <c r="B14" s="116"/>
      <c r="C14" s="116"/>
      <c r="D14" s="64" t="s">
        <v>17</v>
      </c>
      <c r="E14" s="65" t="s">
        <v>12</v>
      </c>
      <c r="F14" s="76">
        <v>1</v>
      </c>
      <c r="G14" s="66"/>
      <c r="H14" s="122"/>
      <c r="I14" s="66"/>
      <c r="J14" s="122"/>
      <c r="K14" s="67">
        <f t="shared" si="0"/>
        <v>0</v>
      </c>
      <c r="M14" s="31"/>
      <c r="N14" s="31"/>
    </row>
    <row r="15" spans="1:14" ht="28.7" customHeight="1" x14ac:dyDescent="0.25">
      <c r="A15" s="63" t="s">
        <v>120</v>
      </c>
      <c r="B15" s="116"/>
      <c r="C15" s="116"/>
      <c r="D15" s="64" t="s">
        <v>18</v>
      </c>
      <c r="E15" s="65" t="s">
        <v>12</v>
      </c>
      <c r="F15" s="76">
        <v>1</v>
      </c>
      <c r="G15" s="66"/>
      <c r="H15" s="122"/>
      <c r="I15" s="66"/>
      <c r="J15" s="122"/>
      <c r="K15" s="67">
        <f t="shared" si="0"/>
        <v>0</v>
      </c>
      <c r="M15" s="31"/>
      <c r="N15" s="31"/>
    </row>
    <row r="16" spans="1:14" ht="28.7" customHeight="1" x14ac:dyDescent="0.25">
      <c r="A16" s="63" t="s">
        <v>121</v>
      </c>
      <c r="B16" s="116"/>
      <c r="C16" s="116"/>
      <c r="D16" s="64" t="s">
        <v>19</v>
      </c>
      <c r="E16" s="65" t="s">
        <v>12</v>
      </c>
      <c r="F16" s="76">
        <v>1</v>
      </c>
      <c r="G16" s="66"/>
      <c r="H16" s="122"/>
      <c r="I16" s="66"/>
      <c r="J16" s="122"/>
      <c r="K16" s="67">
        <f t="shared" si="0"/>
        <v>0</v>
      </c>
      <c r="M16" s="31"/>
      <c r="N16" s="31"/>
    </row>
    <row r="17" spans="1:14" ht="15.75" x14ac:dyDescent="0.25">
      <c r="A17" s="63" t="s">
        <v>260</v>
      </c>
      <c r="B17" s="116"/>
      <c r="C17" s="116"/>
      <c r="D17" s="90" t="s">
        <v>248</v>
      </c>
      <c r="E17" s="90"/>
      <c r="F17" s="90"/>
      <c r="G17" s="90"/>
      <c r="H17" s="90"/>
      <c r="I17" s="90"/>
      <c r="J17" s="90"/>
      <c r="K17" s="82">
        <f>SUM(K9:K16)</f>
        <v>0</v>
      </c>
      <c r="M17" s="31"/>
      <c r="N17" s="31"/>
    </row>
    <row r="18" spans="1:14" ht="15.6" customHeight="1" x14ac:dyDescent="0.25">
      <c r="A18" s="68">
        <v>2.2000000000000002</v>
      </c>
      <c r="B18" s="116"/>
      <c r="C18" s="116"/>
      <c r="D18" s="123" t="s">
        <v>20</v>
      </c>
      <c r="E18" s="123"/>
      <c r="F18" s="123"/>
      <c r="G18" s="123"/>
      <c r="H18" s="123"/>
      <c r="I18" s="123"/>
      <c r="J18" s="123"/>
      <c r="K18" s="124"/>
      <c r="M18" s="69"/>
    </row>
    <row r="19" spans="1:14" ht="28.7" customHeight="1" x14ac:dyDescent="0.25">
      <c r="A19" s="63" t="s">
        <v>122</v>
      </c>
      <c r="B19" s="116"/>
      <c r="C19" s="116"/>
      <c r="D19" s="64" t="s">
        <v>22</v>
      </c>
      <c r="E19" s="65" t="s">
        <v>12</v>
      </c>
      <c r="F19" s="78">
        <v>1</v>
      </c>
      <c r="G19" s="71" t="s">
        <v>13</v>
      </c>
      <c r="H19" s="71" t="s">
        <v>13</v>
      </c>
      <c r="I19" s="71" t="s">
        <v>13</v>
      </c>
      <c r="J19" s="66"/>
      <c r="K19" s="67">
        <f>J19</f>
        <v>0</v>
      </c>
    </row>
    <row r="20" spans="1:14" ht="16.350000000000001" customHeight="1" thickBot="1" x14ac:dyDescent="0.3">
      <c r="A20" s="72">
        <v>2.2999999999999998</v>
      </c>
      <c r="B20" s="119"/>
      <c r="C20" s="119"/>
      <c r="D20" s="98" t="s">
        <v>81</v>
      </c>
      <c r="E20" s="98"/>
      <c r="F20" s="98"/>
      <c r="G20" s="98"/>
      <c r="H20" s="98"/>
      <c r="I20" s="98"/>
      <c r="J20" s="98"/>
      <c r="K20" s="42">
        <f>K17+K19</f>
        <v>0</v>
      </c>
    </row>
    <row r="21" spans="1:14" ht="15.6" customHeight="1" x14ac:dyDescent="0.25">
      <c r="A21" s="73">
        <v>2.4</v>
      </c>
      <c r="B21" s="118" t="s">
        <v>113</v>
      </c>
      <c r="C21" s="118" t="s">
        <v>153</v>
      </c>
      <c r="D21" s="120" t="s">
        <v>10</v>
      </c>
      <c r="E21" s="120"/>
      <c r="F21" s="120"/>
      <c r="G21" s="120"/>
      <c r="H21" s="120"/>
      <c r="I21" s="120"/>
      <c r="J21" s="120"/>
      <c r="K21" s="121"/>
    </row>
    <row r="22" spans="1:14" ht="28.7" customHeight="1" x14ac:dyDescent="0.25">
      <c r="A22" s="63" t="s">
        <v>123</v>
      </c>
      <c r="B22" s="116"/>
      <c r="C22" s="125"/>
      <c r="D22" s="64" t="s">
        <v>11</v>
      </c>
      <c r="E22" s="65" t="s">
        <v>12</v>
      </c>
      <c r="F22" s="76">
        <v>1</v>
      </c>
      <c r="G22" s="66"/>
      <c r="H22" s="122" t="s">
        <v>13</v>
      </c>
      <c r="I22" s="66"/>
      <c r="J22" s="122" t="s">
        <v>13</v>
      </c>
      <c r="K22" s="67">
        <f t="shared" ref="K22:K29" si="1">G22+I22</f>
        <v>0</v>
      </c>
    </row>
    <row r="23" spans="1:14" ht="28.7" customHeight="1" x14ac:dyDescent="0.25">
      <c r="A23" s="63" t="s">
        <v>124</v>
      </c>
      <c r="B23" s="116"/>
      <c r="C23" s="125"/>
      <c r="D23" s="64" t="s">
        <v>66</v>
      </c>
      <c r="E23" s="65" t="s">
        <v>12</v>
      </c>
      <c r="F23" s="76">
        <v>1</v>
      </c>
      <c r="G23" s="66"/>
      <c r="H23" s="122"/>
      <c r="I23" s="66"/>
      <c r="J23" s="122"/>
      <c r="K23" s="67">
        <f t="shared" si="1"/>
        <v>0</v>
      </c>
    </row>
    <row r="24" spans="1:14" ht="28.7" customHeight="1" x14ac:dyDescent="0.25">
      <c r="A24" s="63" t="s">
        <v>125</v>
      </c>
      <c r="B24" s="116"/>
      <c r="C24" s="125"/>
      <c r="D24" s="64" t="s">
        <v>14</v>
      </c>
      <c r="E24" s="65" t="s">
        <v>12</v>
      </c>
      <c r="F24" s="76">
        <v>1</v>
      </c>
      <c r="G24" s="66"/>
      <c r="H24" s="122"/>
      <c r="I24" s="66"/>
      <c r="J24" s="122"/>
      <c r="K24" s="67">
        <f t="shared" si="1"/>
        <v>0</v>
      </c>
    </row>
    <row r="25" spans="1:14" ht="28.7" customHeight="1" x14ac:dyDescent="0.25">
      <c r="A25" s="63" t="s">
        <v>126</v>
      </c>
      <c r="B25" s="116"/>
      <c r="C25" s="125"/>
      <c r="D25" s="64" t="s">
        <v>15</v>
      </c>
      <c r="E25" s="65" t="s">
        <v>12</v>
      </c>
      <c r="F25" s="76">
        <v>1</v>
      </c>
      <c r="G25" s="66"/>
      <c r="H25" s="122"/>
      <c r="I25" s="66"/>
      <c r="J25" s="122"/>
      <c r="K25" s="67">
        <f t="shared" si="1"/>
        <v>0</v>
      </c>
    </row>
    <row r="26" spans="1:14" ht="28.7" customHeight="1" x14ac:dyDescent="0.25">
      <c r="A26" s="63" t="s">
        <v>127</v>
      </c>
      <c r="B26" s="116"/>
      <c r="C26" s="125"/>
      <c r="D26" s="64" t="s">
        <v>16</v>
      </c>
      <c r="E26" s="65" t="s">
        <v>12</v>
      </c>
      <c r="F26" s="76">
        <v>1</v>
      </c>
      <c r="G26" s="66"/>
      <c r="H26" s="122"/>
      <c r="I26" s="66"/>
      <c r="J26" s="122"/>
      <c r="K26" s="67">
        <f t="shared" si="1"/>
        <v>0</v>
      </c>
    </row>
    <row r="27" spans="1:14" ht="28.7" customHeight="1" x14ac:dyDescent="0.25">
      <c r="A27" s="63" t="s">
        <v>128</v>
      </c>
      <c r="B27" s="116"/>
      <c r="C27" s="125"/>
      <c r="D27" s="64" t="s">
        <v>17</v>
      </c>
      <c r="E27" s="65" t="s">
        <v>12</v>
      </c>
      <c r="F27" s="76">
        <v>1</v>
      </c>
      <c r="G27" s="66"/>
      <c r="H27" s="122"/>
      <c r="I27" s="66"/>
      <c r="J27" s="122"/>
      <c r="K27" s="67">
        <f t="shared" si="1"/>
        <v>0</v>
      </c>
    </row>
    <row r="28" spans="1:14" ht="28.7" customHeight="1" x14ac:dyDescent="0.25">
      <c r="A28" s="63" t="s">
        <v>129</v>
      </c>
      <c r="B28" s="116"/>
      <c r="C28" s="125"/>
      <c r="D28" s="64" t="s">
        <v>18</v>
      </c>
      <c r="E28" s="65" t="s">
        <v>12</v>
      </c>
      <c r="F28" s="76">
        <v>1</v>
      </c>
      <c r="G28" s="66"/>
      <c r="H28" s="122"/>
      <c r="I28" s="66"/>
      <c r="J28" s="122"/>
      <c r="K28" s="67">
        <f t="shared" si="1"/>
        <v>0</v>
      </c>
    </row>
    <row r="29" spans="1:14" ht="28.7" customHeight="1" x14ac:dyDescent="0.25">
      <c r="A29" s="63" t="s">
        <v>130</v>
      </c>
      <c r="B29" s="116"/>
      <c r="C29" s="125"/>
      <c r="D29" s="64" t="s">
        <v>19</v>
      </c>
      <c r="E29" s="65" t="s">
        <v>12</v>
      </c>
      <c r="F29" s="76">
        <v>1</v>
      </c>
      <c r="G29" s="66"/>
      <c r="H29" s="122"/>
      <c r="I29" s="66"/>
      <c r="J29" s="122"/>
      <c r="K29" s="67">
        <f t="shared" si="1"/>
        <v>0</v>
      </c>
    </row>
    <row r="30" spans="1:14" ht="15.75" x14ac:dyDescent="0.25">
      <c r="A30" s="63" t="s">
        <v>259</v>
      </c>
      <c r="B30" s="116"/>
      <c r="C30" s="125"/>
      <c r="D30" s="90" t="s">
        <v>250</v>
      </c>
      <c r="E30" s="90"/>
      <c r="F30" s="90"/>
      <c r="G30" s="90"/>
      <c r="H30" s="90"/>
      <c r="I30" s="90"/>
      <c r="J30" s="90"/>
      <c r="K30" s="82">
        <f>SUM(K22:K29)</f>
        <v>0</v>
      </c>
    </row>
    <row r="31" spans="1:14" ht="15.6" customHeight="1" x14ac:dyDescent="0.25">
      <c r="A31" s="68">
        <v>2.5</v>
      </c>
      <c r="B31" s="116"/>
      <c r="C31" s="125"/>
      <c r="D31" s="123" t="s">
        <v>20</v>
      </c>
      <c r="E31" s="123"/>
      <c r="F31" s="123"/>
      <c r="G31" s="123"/>
      <c r="H31" s="123"/>
      <c r="I31" s="123"/>
      <c r="J31" s="123"/>
      <c r="K31" s="124"/>
    </row>
    <row r="32" spans="1:14" ht="28.7" customHeight="1" x14ac:dyDescent="0.25">
      <c r="A32" s="63" t="s">
        <v>131</v>
      </c>
      <c r="B32" s="116"/>
      <c r="C32" s="125"/>
      <c r="D32" s="64" t="s">
        <v>22</v>
      </c>
      <c r="E32" s="65" t="s">
        <v>12</v>
      </c>
      <c r="F32" s="78">
        <v>1</v>
      </c>
      <c r="G32" s="71" t="s">
        <v>13</v>
      </c>
      <c r="H32" s="71" t="s">
        <v>13</v>
      </c>
      <c r="I32" s="71" t="s">
        <v>13</v>
      </c>
      <c r="J32" s="66"/>
      <c r="K32" s="67">
        <f>J32</f>
        <v>0</v>
      </c>
    </row>
    <row r="33" spans="1:11" ht="16.350000000000001" customHeight="1" thickBot="1" x14ac:dyDescent="0.3">
      <c r="A33" s="72">
        <v>2.6</v>
      </c>
      <c r="B33" s="119"/>
      <c r="C33" s="126"/>
      <c r="D33" s="98" t="s">
        <v>82</v>
      </c>
      <c r="E33" s="98"/>
      <c r="F33" s="98"/>
      <c r="G33" s="98"/>
      <c r="H33" s="98"/>
      <c r="I33" s="98"/>
      <c r="J33" s="98"/>
      <c r="K33" s="42">
        <f>K30+K32</f>
        <v>0</v>
      </c>
    </row>
    <row r="34" spans="1:11" ht="15.6" customHeight="1" x14ac:dyDescent="0.25">
      <c r="A34" s="73">
        <v>2.7</v>
      </c>
      <c r="B34" s="118" t="s">
        <v>113</v>
      </c>
      <c r="C34" s="118" t="s">
        <v>154</v>
      </c>
      <c r="D34" s="120" t="s">
        <v>10</v>
      </c>
      <c r="E34" s="120"/>
      <c r="F34" s="120"/>
      <c r="G34" s="120"/>
      <c r="H34" s="120"/>
      <c r="I34" s="120"/>
      <c r="J34" s="120"/>
      <c r="K34" s="121"/>
    </row>
    <row r="35" spans="1:11" ht="28.7" customHeight="1" x14ac:dyDescent="0.25">
      <c r="A35" s="63" t="s">
        <v>132</v>
      </c>
      <c r="B35" s="116"/>
      <c r="C35" s="125"/>
      <c r="D35" s="64" t="s">
        <v>11</v>
      </c>
      <c r="E35" s="65" t="s">
        <v>12</v>
      </c>
      <c r="F35" s="76">
        <v>1</v>
      </c>
      <c r="G35" s="66"/>
      <c r="H35" s="122" t="s">
        <v>13</v>
      </c>
      <c r="I35" s="66"/>
      <c r="J35" s="122" t="s">
        <v>13</v>
      </c>
      <c r="K35" s="67">
        <f t="shared" ref="K35:K42" si="2">G35+I35</f>
        <v>0</v>
      </c>
    </row>
    <row r="36" spans="1:11" ht="28.7" customHeight="1" x14ac:dyDescent="0.25">
      <c r="A36" s="63" t="s">
        <v>133</v>
      </c>
      <c r="B36" s="116"/>
      <c r="C36" s="125"/>
      <c r="D36" s="64" t="s">
        <v>66</v>
      </c>
      <c r="E36" s="65" t="s">
        <v>12</v>
      </c>
      <c r="F36" s="76">
        <v>1</v>
      </c>
      <c r="G36" s="66"/>
      <c r="H36" s="122"/>
      <c r="I36" s="66"/>
      <c r="J36" s="122"/>
      <c r="K36" s="67">
        <f t="shared" si="2"/>
        <v>0</v>
      </c>
    </row>
    <row r="37" spans="1:11" ht="28.7" customHeight="1" x14ac:dyDescent="0.25">
      <c r="A37" s="63" t="s">
        <v>134</v>
      </c>
      <c r="B37" s="116"/>
      <c r="C37" s="125"/>
      <c r="D37" s="64" t="s">
        <v>14</v>
      </c>
      <c r="E37" s="65" t="s">
        <v>12</v>
      </c>
      <c r="F37" s="76">
        <v>1</v>
      </c>
      <c r="G37" s="66"/>
      <c r="H37" s="122"/>
      <c r="I37" s="66"/>
      <c r="J37" s="122"/>
      <c r="K37" s="67">
        <f t="shared" si="2"/>
        <v>0</v>
      </c>
    </row>
    <row r="38" spans="1:11" ht="28.7" customHeight="1" x14ac:dyDescent="0.25">
      <c r="A38" s="63" t="s">
        <v>135</v>
      </c>
      <c r="B38" s="116"/>
      <c r="C38" s="125"/>
      <c r="D38" s="64" t="s">
        <v>15</v>
      </c>
      <c r="E38" s="65" t="s">
        <v>12</v>
      </c>
      <c r="F38" s="76">
        <v>1</v>
      </c>
      <c r="G38" s="66"/>
      <c r="H38" s="122"/>
      <c r="I38" s="66"/>
      <c r="J38" s="122"/>
      <c r="K38" s="67">
        <f t="shared" si="2"/>
        <v>0</v>
      </c>
    </row>
    <row r="39" spans="1:11" ht="28.7" customHeight="1" x14ac:dyDescent="0.25">
      <c r="A39" s="63" t="s">
        <v>136</v>
      </c>
      <c r="B39" s="116"/>
      <c r="C39" s="125"/>
      <c r="D39" s="64" t="s">
        <v>16</v>
      </c>
      <c r="E39" s="65" t="s">
        <v>12</v>
      </c>
      <c r="F39" s="76">
        <v>1</v>
      </c>
      <c r="G39" s="66"/>
      <c r="H39" s="122"/>
      <c r="I39" s="66"/>
      <c r="J39" s="122"/>
      <c r="K39" s="67">
        <f t="shared" si="2"/>
        <v>0</v>
      </c>
    </row>
    <row r="40" spans="1:11" ht="28.7" customHeight="1" x14ac:dyDescent="0.25">
      <c r="A40" s="63" t="s">
        <v>137</v>
      </c>
      <c r="B40" s="116"/>
      <c r="C40" s="125"/>
      <c r="D40" s="64" t="s">
        <v>17</v>
      </c>
      <c r="E40" s="65" t="s">
        <v>12</v>
      </c>
      <c r="F40" s="76">
        <v>1</v>
      </c>
      <c r="G40" s="66"/>
      <c r="H40" s="122"/>
      <c r="I40" s="66"/>
      <c r="J40" s="122"/>
      <c r="K40" s="67">
        <f t="shared" si="2"/>
        <v>0</v>
      </c>
    </row>
    <row r="41" spans="1:11" ht="28.7" customHeight="1" x14ac:dyDescent="0.25">
      <c r="A41" s="63" t="s">
        <v>138</v>
      </c>
      <c r="B41" s="116"/>
      <c r="C41" s="125"/>
      <c r="D41" s="64" t="s">
        <v>18</v>
      </c>
      <c r="E41" s="65" t="s">
        <v>12</v>
      </c>
      <c r="F41" s="76">
        <v>1</v>
      </c>
      <c r="G41" s="66"/>
      <c r="H41" s="122"/>
      <c r="I41" s="66"/>
      <c r="J41" s="122"/>
      <c r="K41" s="67">
        <f t="shared" si="2"/>
        <v>0</v>
      </c>
    </row>
    <row r="42" spans="1:11" ht="28.7" customHeight="1" x14ac:dyDescent="0.25">
      <c r="A42" s="63" t="s">
        <v>139</v>
      </c>
      <c r="B42" s="116"/>
      <c r="C42" s="125"/>
      <c r="D42" s="64" t="s">
        <v>19</v>
      </c>
      <c r="E42" s="65" t="s">
        <v>12</v>
      </c>
      <c r="F42" s="76">
        <v>1</v>
      </c>
      <c r="G42" s="66"/>
      <c r="H42" s="122"/>
      <c r="I42" s="66"/>
      <c r="J42" s="122"/>
      <c r="K42" s="67">
        <f t="shared" si="2"/>
        <v>0</v>
      </c>
    </row>
    <row r="43" spans="1:11" ht="15.75" x14ac:dyDescent="0.25">
      <c r="A43" s="63" t="s">
        <v>258</v>
      </c>
      <c r="B43" s="116"/>
      <c r="C43" s="125"/>
      <c r="D43" s="90" t="s">
        <v>252</v>
      </c>
      <c r="E43" s="90"/>
      <c r="F43" s="90"/>
      <c r="G43" s="90"/>
      <c r="H43" s="90"/>
      <c r="I43" s="90"/>
      <c r="J43" s="90"/>
      <c r="K43" s="82">
        <f>SUM(K35:K42)</f>
        <v>0</v>
      </c>
    </row>
    <row r="44" spans="1:11" ht="15.6" customHeight="1" x14ac:dyDescent="0.25">
      <c r="A44" s="68">
        <v>2.8</v>
      </c>
      <c r="B44" s="116"/>
      <c r="C44" s="125"/>
      <c r="D44" s="123" t="s">
        <v>20</v>
      </c>
      <c r="E44" s="123"/>
      <c r="F44" s="123"/>
      <c r="G44" s="123"/>
      <c r="H44" s="123"/>
      <c r="I44" s="123"/>
      <c r="J44" s="123"/>
      <c r="K44" s="124"/>
    </row>
    <row r="45" spans="1:11" ht="28.7" customHeight="1" x14ac:dyDescent="0.25">
      <c r="A45" s="63" t="s">
        <v>140</v>
      </c>
      <c r="B45" s="116"/>
      <c r="C45" s="125"/>
      <c r="D45" s="64" t="s">
        <v>22</v>
      </c>
      <c r="E45" s="65" t="s">
        <v>12</v>
      </c>
      <c r="F45" s="78">
        <v>1</v>
      </c>
      <c r="G45" s="71" t="s">
        <v>13</v>
      </c>
      <c r="H45" s="71" t="s">
        <v>13</v>
      </c>
      <c r="I45" s="71" t="s">
        <v>13</v>
      </c>
      <c r="J45" s="66"/>
      <c r="K45" s="67">
        <f>J45</f>
        <v>0</v>
      </c>
    </row>
    <row r="46" spans="1:11" ht="16.350000000000001" customHeight="1" thickBot="1" x14ac:dyDescent="0.3">
      <c r="A46" s="72">
        <v>2.9</v>
      </c>
      <c r="B46" s="119"/>
      <c r="C46" s="126"/>
      <c r="D46" s="98" t="s">
        <v>102</v>
      </c>
      <c r="E46" s="98"/>
      <c r="F46" s="98"/>
      <c r="G46" s="98"/>
      <c r="H46" s="98"/>
      <c r="I46" s="98"/>
      <c r="J46" s="98"/>
      <c r="K46" s="42">
        <f>K43+K45</f>
        <v>0</v>
      </c>
    </row>
    <row r="47" spans="1:11" ht="16.350000000000001" customHeight="1" x14ac:dyDescent="0.25">
      <c r="A47" s="75">
        <v>2.1</v>
      </c>
      <c r="B47" s="118" t="s">
        <v>113</v>
      </c>
      <c r="C47" s="118" t="s">
        <v>155</v>
      </c>
      <c r="D47" s="120" t="s">
        <v>10</v>
      </c>
      <c r="E47" s="120"/>
      <c r="F47" s="120"/>
      <c r="G47" s="120"/>
      <c r="H47" s="120"/>
      <c r="I47" s="120"/>
      <c r="J47" s="120"/>
      <c r="K47" s="121"/>
    </row>
    <row r="48" spans="1:11" ht="30" x14ac:dyDescent="0.25">
      <c r="A48" s="63" t="s">
        <v>142</v>
      </c>
      <c r="B48" s="116"/>
      <c r="C48" s="125"/>
      <c r="D48" s="64" t="s">
        <v>11</v>
      </c>
      <c r="E48" s="65" t="s">
        <v>12</v>
      </c>
      <c r="F48" s="76">
        <v>1</v>
      </c>
      <c r="G48" s="66"/>
      <c r="H48" s="122" t="s">
        <v>13</v>
      </c>
      <c r="I48" s="66"/>
      <c r="J48" s="122" t="s">
        <v>13</v>
      </c>
      <c r="K48" s="67">
        <f t="shared" ref="K48:K55" si="3">G48+I48</f>
        <v>0</v>
      </c>
    </row>
    <row r="49" spans="1:11" ht="30" x14ac:dyDescent="0.25">
      <c r="A49" s="63" t="s">
        <v>143</v>
      </c>
      <c r="B49" s="116"/>
      <c r="C49" s="125"/>
      <c r="D49" s="64" t="s">
        <v>66</v>
      </c>
      <c r="E49" s="65" t="s">
        <v>12</v>
      </c>
      <c r="F49" s="76">
        <v>1</v>
      </c>
      <c r="G49" s="66"/>
      <c r="H49" s="122"/>
      <c r="I49" s="66"/>
      <c r="J49" s="122"/>
      <c r="K49" s="67">
        <f t="shared" si="3"/>
        <v>0</v>
      </c>
    </row>
    <row r="50" spans="1:11" ht="30" x14ac:dyDescent="0.25">
      <c r="A50" s="63" t="s">
        <v>144</v>
      </c>
      <c r="B50" s="116"/>
      <c r="C50" s="125"/>
      <c r="D50" s="64" t="s">
        <v>14</v>
      </c>
      <c r="E50" s="65" t="s">
        <v>12</v>
      </c>
      <c r="F50" s="76">
        <v>1</v>
      </c>
      <c r="G50" s="66"/>
      <c r="H50" s="122"/>
      <c r="I50" s="66"/>
      <c r="J50" s="122"/>
      <c r="K50" s="67">
        <f t="shared" si="3"/>
        <v>0</v>
      </c>
    </row>
    <row r="51" spans="1:11" ht="30" x14ac:dyDescent="0.25">
      <c r="A51" s="63" t="s">
        <v>145</v>
      </c>
      <c r="B51" s="116"/>
      <c r="C51" s="125"/>
      <c r="D51" s="64" t="s">
        <v>15</v>
      </c>
      <c r="E51" s="65" t="s">
        <v>12</v>
      </c>
      <c r="F51" s="76">
        <v>1</v>
      </c>
      <c r="G51" s="66"/>
      <c r="H51" s="122"/>
      <c r="I51" s="66"/>
      <c r="J51" s="122"/>
      <c r="K51" s="67">
        <f t="shared" si="3"/>
        <v>0</v>
      </c>
    </row>
    <row r="52" spans="1:11" ht="30" x14ac:dyDescent="0.25">
      <c r="A52" s="63" t="s">
        <v>146</v>
      </c>
      <c r="B52" s="116"/>
      <c r="C52" s="125"/>
      <c r="D52" s="64" t="s">
        <v>16</v>
      </c>
      <c r="E52" s="65" t="s">
        <v>12</v>
      </c>
      <c r="F52" s="76">
        <v>1</v>
      </c>
      <c r="G52" s="66"/>
      <c r="H52" s="122"/>
      <c r="I52" s="66"/>
      <c r="J52" s="122"/>
      <c r="K52" s="67">
        <f t="shared" si="3"/>
        <v>0</v>
      </c>
    </row>
    <row r="53" spans="1:11" ht="30" x14ac:dyDescent="0.25">
      <c r="A53" s="63" t="s">
        <v>147</v>
      </c>
      <c r="B53" s="116"/>
      <c r="C53" s="125"/>
      <c r="D53" s="64" t="s">
        <v>17</v>
      </c>
      <c r="E53" s="65" t="s">
        <v>12</v>
      </c>
      <c r="F53" s="76">
        <v>1</v>
      </c>
      <c r="G53" s="66"/>
      <c r="H53" s="122"/>
      <c r="I53" s="66"/>
      <c r="J53" s="122"/>
      <c r="K53" s="67">
        <f t="shared" si="3"/>
        <v>0</v>
      </c>
    </row>
    <row r="54" spans="1:11" ht="30" x14ac:dyDescent="0.25">
      <c r="A54" s="63" t="s">
        <v>148</v>
      </c>
      <c r="B54" s="116"/>
      <c r="C54" s="125"/>
      <c r="D54" s="64" t="s">
        <v>18</v>
      </c>
      <c r="E54" s="65" t="s">
        <v>12</v>
      </c>
      <c r="F54" s="76">
        <v>1</v>
      </c>
      <c r="G54" s="66"/>
      <c r="H54" s="122"/>
      <c r="I54" s="66"/>
      <c r="J54" s="122"/>
      <c r="K54" s="67">
        <f t="shared" si="3"/>
        <v>0</v>
      </c>
    </row>
    <row r="55" spans="1:11" ht="30" x14ac:dyDescent="0.25">
      <c r="A55" s="63" t="s">
        <v>149</v>
      </c>
      <c r="B55" s="116"/>
      <c r="C55" s="125"/>
      <c r="D55" s="64" t="s">
        <v>19</v>
      </c>
      <c r="E55" s="65" t="s">
        <v>12</v>
      </c>
      <c r="F55" s="76">
        <v>1</v>
      </c>
      <c r="G55" s="66"/>
      <c r="H55" s="122"/>
      <c r="I55" s="66"/>
      <c r="J55" s="122"/>
      <c r="K55" s="67">
        <f t="shared" si="3"/>
        <v>0</v>
      </c>
    </row>
    <row r="56" spans="1:11" ht="15.75" x14ac:dyDescent="0.25">
      <c r="A56" s="63" t="s">
        <v>257</v>
      </c>
      <c r="B56" s="116"/>
      <c r="C56" s="125"/>
      <c r="D56" s="90" t="s">
        <v>256</v>
      </c>
      <c r="E56" s="90"/>
      <c r="F56" s="90"/>
      <c r="G56" s="90"/>
      <c r="H56" s="90"/>
      <c r="I56" s="90"/>
      <c r="J56" s="90"/>
      <c r="K56" s="82">
        <f>SUM(K48:K55)</f>
        <v>0</v>
      </c>
    </row>
    <row r="57" spans="1:11" ht="16.350000000000001" customHeight="1" x14ac:dyDescent="0.25">
      <c r="A57" s="68">
        <v>2.11</v>
      </c>
      <c r="B57" s="116"/>
      <c r="C57" s="125"/>
      <c r="D57" s="123" t="s">
        <v>20</v>
      </c>
      <c r="E57" s="123"/>
      <c r="F57" s="123"/>
      <c r="G57" s="123"/>
      <c r="H57" s="123"/>
      <c r="I57" s="123"/>
      <c r="J57" s="123"/>
      <c r="K57" s="124"/>
    </row>
    <row r="58" spans="1:11" ht="30" x14ac:dyDescent="0.25">
      <c r="A58" s="63" t="s">
        <v>150</v>
      </c>
      <c r="B58" s="116"/>
      <c r="C58" s="125"/>
      <c r="D58" s="64" t="s">
        <v>22</v>
      </c>
      <c r="E58" s="65" t="s">
        <v>12</v>
      </c>
      <c r="F58" s="78">
        <v>1</v>
      </c>
      <c r="G58" s="71" t="s">
        <v>13</v>
      </c>
      <c r="H58" s="71" t="s">
        <v>13</v>
      </c>
      <c r="I58" s="71" t="s">
        <v>13</v>
      </c>
      <c r="J58" s="66"/>
      <c r="K58" s="67">
        <f>J58</f>
        <v>0</v>
      </c>
    </row>
    <row r="59" spans="1:11" ht="16.350000000000001" customHeight="1" thickBot="1" x14ac:dyDescent="0.3">
      <c r="A59" s="72">
        <v>2.12</v>
      </c>
      <c r="B59" s="119"/>
      <c r="C59" s="126"/>
      <c r="D59" s="98" t="s">
        <v>151</v>
      </c>
      <c r="E59" s="98"/>
      <c r="F59" s="98"/>
      <c r="G59" s="98"/>
      <c r="H59" s="98"/>
      <c r="I59" s="98"/>
      <c r="J59" s="98"/>
      <c r="K59" s="42">
        <f>K56+K58</f>
        <v>0</v>
      </c>
    </row>
    <row r="60" spans="1:11" ht="18.600000000000001" customHeight="1" thickBot="1" x14ac:dyDescent="0.3">
      <c r="A60" s="74">
        <v>2.13</v>
      </c>
      <c r="B60" s="127" t="s">
        <v>141</v>
      </c>
      <c r="C60" s="127"/>
      <c r="D60" s="127"/>
      <c r="E60" s="127"/>
      <c r="F60" s="127"/>
      <c r="G60" s="127"/>
      <c r="H60" s="127"/>
      <c r="I60" s="127"/>
      <c r="J60" s="127"/>
      <c r="K60" s="49">
        <f>SUM(K20+K33+K46+K59)</f>
        <v>0</v>
      </c>
    </row>
    <row r="61" spans="1:11" ht="14.45" customHeight="1" x14ac:dyDescent="0.25">
      <c r="A61" s="128" t="s">
        <v>255</v>
      </c>
      <c r="B61" s="128"/>
      <c r="C61" s="128"/>
      <c r="D61" s="128"/>
      <c r="E61" s="128"/>
      <c r="F61" s="128"/>
      <c r="G61" s="128"/>
      <c r="H61" s="128"/>
      <c r="I61" s="128"/>
      <c r="J61" s="128"/>
      <c r="K61" s="128"/>
    </row>
    <row r="62" spans="1:11" ht="14.45" customHeight="1" x14ac:dyDescent="0.25">
      <c r="A62" s="129"/>
      <c r="B62" s="129"/>
      <c r="C62" s="129"/>
      <c r="D62" s="129"/>
      <c r="E62" s="129"/>
      <c r="F62" s="129"/>
      <c r="G62" s="129"/>
      <c r="H62" s="129"/>
      <c r="I62" s="129"/>
      <c r="J62" s="129"/>
      <c r="K62" s="129"/>
    </row>
  </sheetData>
  <mergeCells count="46">
    <mergeCell ref="B60:J60"/>
    <mergeCell ref="D56:J56"/>
    <mergeCell ref="A61:K62"/>
    <mergeCell ref="B47:B59"/>
    <mergeCell ref="C47:C59"/>
    <mergeCell ref="D47:K47"/>
    <mergeCell ref="H48:H55"/>
    <mergeCell ref="J48:J55"/>
    <mergeCell ref="D57:K57"/>
    <mergeCell ref="D59:J59"/>
    <mergeCell ref="B34:B46"/>
    <mergeCell ref="C34:C46"/>
    <mergeCell ref="D34:K34"/>
    <mergeCell ref="H35:H42"/>
    <mergeCell ref="J35:J42"/>
    <mergeCell ref="D44:K44"/>
    <mergeCell ref="D46:J46"/>
    <mergeCell ref="D43:J43"/>
    <mergeCell ref="B21:B33"/>
    <mergeCell ref="C21:C33"/>
    <mergeCell ref="D21:K21"/>
    <mergeCell ref="H22:H29"/>
    <mergeCell ref="J22:J29"/>
    <mergeCell ref="D31:K31"/>
    <mergeCell ref="D33:J33"/>
    <mergeCell ref="D30:J30"/>
    <mergeCell ref="D7:K7"/>
    <mergeCell ref="B8:B20"/>
    <mergeCell ref="C8:C20"/>
    <mergeCell ref="D8:K8"/>
    <mergeCell ref="H9:H16"/>
    <mergeCell ref="J9:J16"/>
    <mergeCell ref="D18:K18"/>
    <mergeCell ref="D20:J20"/>
    <mergeCell ref="D17:J17"/>
    <mergeCell ref="A3:K3"/>
    <mergeCell ref="A4:A6"/>
    <mergeCell ref="B4:B6"/>
    <mergeCell ref="C4:C6"/>
    <mergeCell ref="D4:D6"/>
    <mergeCell ref="E4:E6"/>
    <mergeCell ref="F4:F6"/>
    <mergeCell ref="G4:J4"/>
    <mergeCell ref="K4:K6"/>
    <mergeCell ref="G5:H5"/>
    <mergeCell ref="I5:J5"/>
  </mergeCells>
  <phoneticPr fontId="31" type="noConversion"/>
  <pageMargins left="0.7" right="0.7" top="0.75" bottom="0.75" header="0.3" footer="0.3"/>
  <pageSetup paperSize="9" scale="4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69BD9-F7DA-4C61-8FFF-655D3DFAB9BE}">
  <sheetPr>
    <pageSetUpPr fitToPage="1"/>
  </sheetPr>
  <dimension ref="A1:N49"/>
  <sheetViews>
    <sheetView view="pageBreakPreview" topLeftCell="A28" workbookViewId="0">
      <selection activeCell="M13" sqref="M13"/>
    </sheetView>
  </sheetViews>
  <sheetFormatPr defaultColWidth="9.140625" defaultRowHeight="15" x14ac:dyDescent="0.25"/>
  <cols>
    <col min="1" max="1" width="10.85546875" style="16" bestFit="1" customWidth="1"/>
    <col min="2" max="2" width="10.85546875" style="16" customWidth="1"/>
    <col min="3" max="3" width="11.5703125" style="16" customWidth="1"/>
    <col min="4" max="4" width="67" style="16" customWidth="1"/>
    <col min="5" max="5" width="14.42578125" style="16" customWidth="1"/>
    <col min="6" max="9" width="10" style="16" customWidth="1"/>
    <col min="10" max="10" width="11" style="16" customWidth="1"/>
    <col min="11" max="11" width="14.5703125" style="16" customWidth="1"/>
    <col min="12" max="12" width="8.85546875" style="16" bestFit="1" customWidth="1"/>
    <col min="13" max="15" width="9.140625" style="16" bestFit="1"/>
    <col min="16" max="16" width="8.85546875" style="16" customWidth="1"/>
    <col min="17" max="20" width="9.140625" style="16" bestFit="1"/>
    <col min="21" max="16384" width="9.140625" style="16"/>
  </cols>
  <sheetData>
    <row r="1" spans="1:14" ht="18.75" x14ac:dyDescent="0.25">
      <c r="A1" s="56" t="s">
        <v>0</v>
      </c>
      <c r="B1" s="56"/>
      <c r="C1" s="56"/>
      <c r="D1" s="57"/>
      <c r="E1" s="58"/>
      <c r="F1" s="58"/>
      <c r="G1" s="58"/>
      <c r="H1" s="58"/>
      <c r="I1" s="58"/>
      <c r="J1" s="58"/>
      <c r="K1" s="57"/>
    </row>
    <row r="2" spans="1:14" ht="15.75" x14ac:dyDescent="0.25">
      <c r="A2" s="59" t="s">
        <v>156</v>
      </c>
      <c r="B2" s="59"/>
      <c r="C2" s="59"/>
      <c r="D2" s="57"/>
      <c r="E2" s="58"/>
      <c r="F2" s="58"/>
      <c r="G2" s="58"/>
      <c r="H2" s="58"/>
      <c r="I2" s="58"/>
      <c r="J2" s="58"/>
      <c r="K2" s="57"/>
    </row>
    <row r="3" spans="1:14" ht="15" customHeight="1" x14ac:dyDescent="0.25">
      <c r="A3" s="114" t="s">
        <v>275</v>
      </c>
      <c r="B3" s="114"/>
      <c r="C3" s="114"/>
      <c r="D3" s="114"/>
      <c r="E3" s="114"/>
      <c r="F3" s="114"/>
      <c r="G3" s="114"/>
      <c r="H3" s="114"/>
      <c r="I3" s="114"/>
      <c r="J3" s="114"/>
      <c r="K3" s="114"/>
    </row>
    <row r="4" spans="1:14" ht="51.6" customHeight="1" x14ac:dyDescent="0.25">
      <c r="A4" s="115" t="s">
        <v>1</v>
      </c>
      <c r="B4" s="115" t="s">
        <v>67</v>
      </c>
      <c r="C4" s="115" t="s">
        <v>12</v>
      </c>
      <c r="D4" s="115" t="s">
        <v>2</v>
      </c>
      <c r="E4" s="116" t="s">
        <v>3</v>
      </c>
      <c r="F4" s="116" t="s">
        <v>4</v>
      </c>
      <c r="G4" s="115" t="s">
        <v>111</v>
      </c>
      <c r="H4" s="115"/>
      <c r="I4" s="115"/>
      <c r="J4" s="115"/>
      <c r="K4" s="115" t="s">
        <v>5</v>
      </c>
    </row>
    <row r="5" spans="1:14" ht="41.25" customHeight="1" x14ac:dyDescent="0.25">
      <c r="A5" s="115"/>
      <c r="B5" s="115"/>
      <c r="C5" s="115"/>
      <c r="D5" s="115"/>
      <c r="E5" s="116"/>
      <c r="F5" s="116"/>
      <c r="G5" s="115" t="s">
        <v>6</v>
      </c>
      <c r="H5" s="115"/>
      <c r="I5" s="115" t="s">
        <v>7</v>
      </c>
      <c r="J5" s="115"/>
      <c r="K5" s="115"/>
    </row>
    <row r="6" spans="1:14" ht="37.5" customHeight="1" x14ac:dyDescent="0.25">
      <c r="A6" s="115"/>
      <c r="B6" s="115"/>
      <c r="C6" s="115"/>
      <c r="D6" s="115"/>
      <c r="E6" s="116"/>
      <c r="F6" s="116"/>
      <c r="G6" s="60" t="s">
        <v>8</v>
      </c>
      <c r="H6" s="60" t="s">
        <v>9</v>
      </c>
      <c r="I6" s="60" t="s">
        <v>8</v>
      </c>
      <c r="J6" s="60" t="s">
        <v>9</v>
      </c>
      <c r="K6" s="115"/>
    </row>
    <row r="7" spans="1:14" ht="15.6" customHeight="1" thickBot="1" x14ac:dyDescent="0.3">
      <c r="A7" s="61">
        <v>3</v>
      </c>
      <c r="B7" s="61"/>
      <c r="C7" s="61"/>
      <c r="D7" s="117" t="s">
        <v>109</v>
      </c>
      <c r="E7" s="117"/>
      <c r="F7" s="117"/>
      <c r="G7" s="117"/>
      <c r="H7" s="117"/>
      <c r="I7" s="117"/>
      <c r="J7" s="117"/>
      <c r="K7" s="117"/>
    </row>
    <row r="8" spans="1:14" ht="15.6" customHeight="1" x14ac:dyDescent="0.25">
      <c r="A8" s="62">
        <v>3.1</v>
      </c>
      <c r="B8" s="118" t="s">
        <v>157</v>
      </c>
      <c r="C8" s="118" t="s">
        <v>159</v>
      </c>
      <c r="D8" s="120" t="s">
        <v>10</v>
      </c>
      <c r="E8" s="120"/>
      <c r="F8" s="120"/>
      <c r="G8" s="120"/>
      <c r="H8" s="120"/>
      <c r="I8" s="120"/>
      <c r="J8" s="120"/>
      <c r="K8" s="121"/>
    </row>
    <row r="9" spans="1:14" ht="28.7" customHeight="1" x14ac:dyDescent="0.25">
      <c r="A9" s="63" t="s">
        <v>162</v>
      </c>
      <c r="B9" s="116"/>
      <c r="C9" s="116"/>
      <c r="D9" s="64" t="s">
        <v>11</v>
      </c>
      <c r="E9" s="65" t="s">
        <v>12</v>
      </c>
      <c r="F9" s="76">
        <v>1</v>
      </c>
      <c r="G9" s="66"/>
      <c r="H9" s="122" t="s">
        <v>13</v>
      </c>
      <c r="I9" s="66"/>
      <c r="J9" s="122" t="s">
        <v>13</v>
      </c>
      <c r="K9" s="67">
        <f t="shared" ref="K9:K16" si="0">G9+I9</f>
        <v>0</v>
      </c>
    </row>
    <row r="10" spans="1:14" ht="28.7" customHeight="1" x14ac:dyDescent="0.25">
      <c r="A10" s="63" t="s">
        <v>163</v>
      </c>
      <c r="B10" s="116"/>
      <c r="C10" s="116"/>
      <c r="D10" s="64" t="s">
        <v>66</v>
      </c>
      <c r="E10" s="65" t="s">
        <v>12</v>
      </c>
      <c r="F10" s="76">
        <v>1</v>
      </c>
      <c r="G10" s="66"/>
      <c r="H10" s="122"/>
      <c r="I10" s="66"/>
      <c r="J10" s="122"/>
      <c r="K10" s="67">
        <f t="shared" si="0"/>
        <v>0</v>
      </c>
    </row>
    <row r="11" spans="1:14" ht="28.7" customHeight="1" x14ac:dyDescent="0.25">
      <c r="A11" s="63" t="s">
        <v>164</v>
      </c>
      <c r="B11" s="116"/>
      <c r="C11" s="116"/>
      <c r="D11" s="64" t="s">
        <v>14</v>
      </c>
      <c r="E11" s="65" t="s">
        <v>12</v>
      </c>
      <c r="F11" s="76">
        <v>1</v>
      </c>
      <c r="G11" s="66"/>
      <c r="H11" s="122"/>
      <c r="I11" s="66"/>
      <c r="J11" s="122"/>
      <c r="K11" s="67">
        <f t="shared" si="0"/>
        <v>0</v>
      </c>
    </row>
    <row r="12" spans="1:14" ht="28.7" customHeight="1" x14ac:dyDescent="0.25">
      <c r="A12" s="63" t="s">
        <v>165</v>
      </c>
      <c r="B12" s="116"/>
      <c r="C12" s="116"/>
      <c r="D12" s="64" t="s">
        <v>15</v>
      </c>
      <c r="E12" s="65" t="s">
        <v>12</v>
      </c>
      <c r="F12" s="76">
        <v>1</v>
      </c>
      <c r="G12" s="66"/>
      <c r="H12" s="122"/>
      <c r="I12" s="66"/>
      <c r="J12" s="122"/>
      <c r="K12" s="67">
        <f t="shared" si="0"/>
        <v>0</v>
      </c>
    </row>
    <row r="13" spans="1:14" ht="28.7" customHeight="1" x14ac:dyDescent="0.25">
      <c r="A13" s="63" t="s">
        <v>166</v>
      </c>
      <c r="B13" s="116"/>
      <c r="C13" s="116"/>
      <c r="D13" s="64" t="s">
        <v>16</v>
      </c>
      <c r="E13" s="65" t="s">
        <v>12</v>
      </c>
      <c r="F13" s="76">
        <v>1</v>
      </c>
      <c r="G13" s="66"/>
      <c r="H13" s="122"/>
      <c r="I13" s="66"/>
      <c r="J13" s="122"/>
      <c r="K13" s="67">
        <f t="shared" si="0"/>
        <v>0</v>
      </c>
      <c r="M13" s="31"/>
      <c r="N13" s="31"/>
    </row>
    <row r="14" spans="1:14" ht="28.7" customHeight="1" x14ac:dyDescent="0.25">
      <c r="A14" s="63" t="s">
        <v>167</v>
      </c>
      <c r="B14" s="116"/>
      <c r="C14" s="116"/>
      <c r="D14" s="64" t="s">
        <v>17</v>
      </c>
      <c r="E14" s="65" t="s">
        <v>12</v>
      </c>
      <c r="F14" s="76">
        <v>1</v>
      </c>
      <c r="G14" s="66"/>
      <c r="H14" s="122"/>
      <c r="I14" s="66"/>
      <c r="J14" s="122"/>
      <c r="K14" s="67">
        <f t="shared" si="0"/>
        <v>0</v>
      </c>
      <c r="M14" s="31"/>
      <c r="N14" s="31"/>
    </row>
    <row r="15" spans="1:14" ht="28.7" customHeight="1" x14ac:dyDescent="0.25">
      <c r="A15" s="63" t="s">
        <v>168</v>
      </c>
      <c r="B15" s="116"/>
      <c r="C15" s="116"/>
      <c r="D15" s="64" t="s">
        <v>18</v>
      </c>
      <c r="E15" s="65" t="s">
        <v>12</v>
      </c>
      <c r="F15" s="76">
        <v>1</v>
      </c>
      <c r="G15" s="66"/>
      <c r="H15" s="122"/>
      <c r="I15" s="66"/>
      <c r="J15" s="122"/>
      <c r="K15" s="67">
        <f t="shared" si="0"/>
        <v>0</v>
      </c>
      <c r="M15" s="31"/>
      <c r="N15" s="31"/>
    </row>
    <row r="16" spans="1:14" ht="28.7" customHeight="1" x14ac:dyDescent="0.25">
      <c r="A16" s="63" t="s">
        <v>169</v>
      </c>
      <c r="B16" s="116"/>
      <c r="C16" s="116"/>
      <c r="D16" s="64" t="s">
        <v>19</v>
      </c>
      <c r="E16" s="65" t="s">
        <v>12</v>
      </c>
      <c r="F16" s="76">
        <v>1</v>
      </c>
      <c r="G16" s="66"/>
      <c r="H16" s="122"/>
      <c r="I16" s="66"/>
      <c r="J16" s="122"/>
      <c r="K16" s="67">
        <f t="shared" si="0"/>
        <v>0</v>
      </c>
      <c r="M16" s="31"/>
      <c r="N16" s="31"/>
    </row>
    <row r="17" spans="1:14" ht="15.75" x14ac:dyDescent="0.25">
      <c r="A17" s="63" t="s">
        <v>261</v>
      </c>
      <c r="B17" s="116"/>
      <c r="C17" s="116"/>
      <c r="D17" s="90" t="s">
        <v>248</v>
      </c>
      <c r="E17" s="90"/>
      <c r="F17" s="90"/>
      <c r="G17" s="90"/>
      <c r="H17" s="90"/>
      <c r="I17" s="90"/>
      <c r="J17" s="90"/>
      <c r="K17" s="82">
        <f>SUM(K9:K16)</f>
        <v>0</v>
      </c>
      <c r="M17" s="31"/>
      <c r="N17" s="31"/>
    </row>
    <row r="18" spans="1:14" ht="15.6" customHeight="1" x14ac:dyDescent="0.25">
      <c r="A18" s="68">
        <v>3.2</v>
      </c>
      <c r="B18" s="116"/>
      <c r="C18" s="116"/>
      <c r="D18" s="123" t="s">
        <v>20</v>
      </c>
      <c r="E18" s="123"/>
      <c r="F18" s="123"/>
      <c r="G18" s="123"/>
      <c r="H18" s="123"/>
      <c r="I18" s="123"/>
      <c r="J18" s="123"/>
      <c r="K18" s="124"/>
      <c r="M18" s="69"/>
    </row>
    <row r="19" spans="1:14" ht="28.7" customHeight="1" x14ac:dyDescent="0.25">
      <c r="A19" s="63" t="s">
        <v>170</v>
      </c>
      <c r="B19" s="116"/>
      <c r="C19" s="116"/>
      <c r="D19" s="64" t="s">
        <v>22</v>
      </c>
      <c r="E19" s="65" t="s">
        <v>12</v>
      </c>
      <c r="F19" s="70">
        <v>1</v>
      </c>
      <c r="G19" s="71" t="s">
        <v>13</v>
      </c>
      <c r="H19" s="71" t="s">
        <v>13</v>
      </c>
      <c r="I19" s="71" t="s">
        <v>13</v>
      </c>
      <c r="J19" s="66"/>
      <c r="K19" s="67">
        <f>J19</f>
        <v>0</v>
      </c>
    </row>
    <row r="20" spans="1:14" ht="16.350000000000001" customHeight="1" thickBot="1" x14ac:dyDescent="0.3">
      <c r="A20" s="72">
        <v>3.3</v>
      </c>
      <c r="B20" s="119"/>
      <c r="C20" s="119"/>
      <c r="D20" s="98" t="s">
        <v>81</v>
      </c>
      <c r="E20" s="98"/>
      <c r="F20" s="98"/>
      <c r="G20" s="98"/>
      <c r="H20" s="98"/>
      <c r="I20" s="98"/>
      <c r="J20" s="98"/>
      <c r="K20" s="42">
        <f>K17+K19</f>
        <v>0</v>
      </c>
    </row>
    <row r="21" spans="1:14" ht="15.6" customHeight="1" x14ac:dyDescent="0.25">
      <c r="A21" s="73">
        <v>3.4</v>
      </c>
      <c r="B21" s="118" t="s">
        <v>157</v>
      </c>
      <c r="C21" s="118" t="s">
        <v>160</v>
      </c>
      <c r="D21" s="120" t="s">
        <v>10</v>
      </c>
      <c r="E21" s="120"/>
      <c r="F21" s="120"/>
      <c r="G21" s="120"/>
      <c r="H21" s="120"/>
      <c r="I21" s="120"/>
      <c r="J21" s="120"/>
      <c r="K21" s="121"/>
    </row>
    <row r="22" spans="1:14" ht="28.7" customHeight="1" x14ac:dyDescent="0.25">
      <c r="A22" s="63" t="s">
        <v>171</v>
      </c>
      <c r="B22" s="116"/>
      <c r="C22" s="125"/>
      <c r="D22" s="64" t="s">
        <v>11</v>
      </c>
      <c r="E22" s="65" t="s">
        <v>12</v>
      </c>
      <c r="F22" s="76">
        <v>1</v>
      </c>
      <c r="G22" s="66"/>
      <c r="H22" s="122" t="s">
        <v>13</v>
      </c>
      <c r="I22" s="66"/>
      <c r="J22" s="122" t="s">
        <v>13</v>
      </c>
      <c r="K22" s="67">
        <f t="shared" ref="K22:K29" si="1">G22+I22</f>
        <v>0</v>
      </c>
    </row>
    <row r="23" spans="1:14" ht="28.7" customHeight="1" x14ac:dyDescent="0.25">
      <c r="A23" s="63" t="s">
        <v>172</v>
      </c>
      <c r="B23" s="116"/>
      <c r="C23" s="125"/>
      <c r="D23" s="64" t="s">
        <v>66</v>
      </c>
      <c r="E23" s="65" t="s">
        <v>12</v>
      </c>
      <c r="F23" s="76">
        <v>1</v>
      </c>
      <c r="G23" s="66"/>
      <c r="H23" s="122"/>
      <c r="I23" s="66"/>
      <c r="J23" s="122"/>
      <c r="K23" s="67">
        <f t="shared" si="1"/>
        <v>0</v>
      </c>
    </row>
    <row r="24" spans="1:14" ht="28.7" customHeight="1" x14ac:dyDescent="0.25">
      <c r="A24" s="63" t="s">
        <v>173</v>
      </c>
      <c r="B24" s="116"/>
      <c r="C24" s="125"/>
      <c r="D24" s="64" t="s">
        <v>14</v>
      </c>
      <c r="E24" s="65" t="s">
        <v>12</v>
      </c>
      <c r="F24" s="76">
        <v>1</v>
      </c>
      <c r="G24" s="66"/>
      <c r="H24" s="122"/>
      <c r="I24" s="66"/>
      <c r="J24" s="122"/>
      <c r="K24" s="67">
        <f t="shared" si="1"/>
        <v>0</v>
      </c>
    </row>
    <row r="25" spans="1:14" ht="28.7" customHeight="1" x14ac:dyDescent="0.25">
      <c r="A25" s="63" t="s">
        <v>174</v>
      </c>
      <c r="B25" s="116"/>
      <c r="C25" s="125"/>
      <c r="D25" s="64" t="s">
        <v>15</v>
      </c>
      <c r="E25" s="65" t="s">
        <v>12</v>
      </c>
      <c r="F25" s="76">
        <v>1</v>
      </c>
      <c r="G25" s="66"/>
      <c r="H25" s="122"/>
      <c r="I25" s="66"/>
      <c r="J25" s="122"/>
      <c r="K25" s="67">
        <f t="shared" si="1"/>
        <v>0</v>
      </c>
    </row>
    <row r="26" spans="1:14" ht="28.7" customHeight="1" x14ac:dyDescent="0.25">
      <c r="A26" s="63" t="s">
        <v>175</v>
      </c>
      <c r="B26" s="116"/>
      <c r="C26" s="125"/>
      <c r="D26" s="64" t="s">
        <v>16</v>
      </c>
      <c r="E26" s="65" t="s">
        <v>12</v>
      </c>
      <c r="F26" s="76">
        <v>1</v>
      </c>
      <c r="G26" s="66"/>
      <c r="H26" s="122"/>
      <c r="I26" s="66"/>
      <c r="J26" s="122"/>
      <c r="K26" s="67">
        <f t="shared" si="1"/>
        <v>0</v>
      </c>
    </row>
    <row r="27" spans="1:14" ht="28.7" customHeight="1" x14ac:dyDescent="0.25">
      <c r="A27" s="63" t="s">
        <v>176</v>
      </c>
      <c r="B27" s="116"/>
      <c r="C27" s="125"/>
      <c r="D27" s="64" t="s">
        <v>17</v>
      </c>
      <c r="E27" s="65" t="s">
        <v>12</v>
      </c>
      <c r="F27" s="76">
        <v>1</v>
      </c>
      <c r="G27" s="66"/>
      <c r="H27" s="122"/>
      <c r="I27" s="66"/>
      <c r="J27" s="122"/>
      <c r="K27" s="67">
        <f t="shared" si="1"/>
        <v>0</v>
      </c>
    </row>
    <row r="28" spans="1:14" ht="28.7" customHeight="1" x14ac:dyDescent="0.25">
      <c r="A28" s="63" t="s">
        <v>177</v>
      </c>
      <c r="B28" s="116"/>
      <c r="C28" s="125"/>
      <c r="D28" s="64" t="s">
        <v>18</v>
      </c>
      <c r="E28" s="65" t="s">
        <v>12</v>
      </c>
      <c r="F28" s="76">
        <v>1</v>
      </c>
      <c r="G28" s="66"/>
      <c r="H28" s="122"/>
      <c r="I28" s="66"/>
      <c r="J28" s="122"/>
      <c r="K28" s="67">
        <f t="shared" si="1"/>
        <v>0</v>
      </c>
    </row>
    <row r="29" spans="1:14" ht="28.7" customHeight="1" x14ac:dyDescent="0.25">
      <c r="A29" s="63" t="s">
        <v>178</v>
      </c>
      <c r="B29" s="116"/>
      <c r="C29" s="125"/>
      <c r="D29" s="64" t="s">
        <v>19</v>
      </c>
      <c r="E29" s="65" t="s">
        <v>12</v>
      </c>
      <c r="F29" s="76">
        <v>1</v>
      </c>
      <c r="G29" s="66"/>
      <c r="H29" s="122"/>
      <c r="I29" s="66"/>
      <c r="J29" s="122"/>
      <c r="K29" s="67">
        <f t="shared" si="1"/>
        <v>0</v>
      </c>
    </row>
    <row r="30" spans="1:14" ht="15.75" x14ac:dyDescent="0.25">
      <c r="A30" s="63" t="s">
        <v>262</v>
      </c>
      <c r="B30" s="116"/>
      <c r="C30" s="125"/>
      <c r="D30" s="90" t="s">
        <v>250</v>
      </c>
      <c r="E30" s="90"/>
      <c r="F30" s="90"/>
      <c r="G30" s="90"/>
      <c r="H30" s="90"/>
      <c r="I30" s="90"/>
      <c r="J30" s="90"/>
      <c r="K30" s="82">
        <f>SUM(K22:K29)</f>
        <v>0</v>
      </c>
    </row>
    <row r="31" spans="1:14" ht="15.6" customHeight="1" x14ac:dyDescent="0.25">
      <c r="A31" s="68">
        <v>3.5</v>
      </c>
      <c r="B31" s="116"/>
      <c r="C31" s="125"/>
      <c r="D31" s="123" t="s">
        <v>20</v>
      </c>
      <c r="E31" s="123"/>
      <c r="F31" s="123"/>
      <c r="G31" s="123"/>
      <c r="H31" s="123"/>
      <c r="I31" s="123"/>
      <c r="J31" s="123"/>
      <c r="K31" s="124"/>
    </row>
    <row r="32" spans="1:14" ht="28.7" customHeight="1" x14ac:dyDescent="0.25">
      <c r="A32" s="63" t="s">
        <v>179</v>
      </c>
      <c r="B32" s="116"/>
      <c r="C32" s="125"/>
      <c r="D32" s="64" t="s">
        <v>22</v>
      </c>
      <c r="E32" s="65" t="s">
        <v>12</v>
      </c>
      <c r="F32" s="80">
        <v>1</v>
      </c>
      <c r="G32" s="71" t="s">
        <v>13</v>
      </c>
      <c r="H32" s="71" t="s">
        <v>13</v>
      </c>
      <c r="I32" s="71" t="s">
        <v>13</v>
      </c>
      <c r="J32" s="66"/>
      <c r="K32" s="67">
        <f>J32</f>
        <v>0</v>
      </c>
    </row>
    <row r="33" spans="1:11" ht="16.350000000000001" customHeight="1" thickBot="1" x14ac:dyDescent="0.3">
      <c r="A33" s="72">
        <v>3.6</v>
      </c>
      <c r="B33" s="119"/>
      <c r="C33" s="126"/>
      <c r="D33" s="98" t="s">
        <v>82</v>
      </c>
      <c r="E33" s="98"/>
      <c r="F33" s="98"/>
      <c r="G33" s="98"/>
      <c r="H33" s="98"/>
      <c r="I33" s="98"/>
      <c r="J33" s="98"/>
      <c r="K33" s="42">
        <f>K30+K32</f>
        <v>0</v>
      </c>
    </row>
    <row r="34" spans="1:11" ht="15.6" customHeight="1" x14ac:dyDescent="0.25">
      <c r="A34" s="73">
        <v>3.7</v>
      </c>
      <c r="B34" s="118" t="s">
        <v>157</v>
      </c>
      <c r="C34" s="118" t="s">
        <v>161</v>
      </c>
      <c r="D34" s="120" t="s">
        <v>10</v>
      </c>
      <c r="E34" s="120"/>
      <c r="F34" s="120"/>
      <c r="G34" s="120"/>
      <c r="H34" s="120"/>
      <c r="I34" s="120"/>
      <c r="J34" s="120"/>
      <c r="K34" s="121"/>
    </row>
    <row r="35" spans="1:11" ht="28.7" customHeight="1" x14ac:dyDescent="0.25">
      <c r="A35" s="63" t="s">
        <v>180</v>
      </c>
      <c r="B35" s="116"/>
      <c r="C35" s="125"/>
      <c r="D35" s="64" t="s">
        <v>11</v>
      </c>
      <c r="E35" s="65" t="s">
        <v>12</v>
      </c>
      <c r="F35" s="76">
        <v>1</v>
      </c>
      <c r="G35" s="66"/>
      <c r="H35" s="122" t="s">
        <v>13</v>
      </c>
      <c r="I35" s="66"/>
      <c r="J35" s="122" t="s">
        <v>13</v>
      </c>
      <c r="K35" s="67">
        <f t="shared" ref="K35:K42" si="2">G35+I35</f>
        <v>0</v>
      </c>
    </row>
    <row r="36" spans="1:11" ht="28.7" customHeight="1" x14ac:dyDescent="0.25">
      <c r="A36" s="63" t="s">
        <v>181</v>
      </c>
      <c r="B36" s="116"/>
      <c r="C36" s="125"/>
      <c r="D36" s="64" t="s">
        <v>66</v>
      </c>
      <c r="E36" s="65" t="s">
        <v>12</v>
      </c>
      <c r="F36" s="76">
        <v>1</v>
      </c>
      <c r="G36" s="66"/>
      <c r="H36" s="122"/>
      <c r="I36" s="66"/>
      <c r="J36" s="122"/>
      <c r="K36" s="67">
        <f t="shared" si="2"/>
        <v>0</v>
      </c>
    </row>
    <row r="37" spans="1:11" ht="28.7" customHeight="1" x14ac:dyDescent="0.25">
      <c r="A37" s="63" t="s">
        <v>182</v>
      </c>
      <c r="B37" s="116"/>
      <c r="C37" s="125"/>
      <c r="D37" s="64" t="s">
        <v>14</v>
      </c>
      <c r="E37" s="65" t="s">
        <v>12</v>
      </c>
      <c r="F37" s="76">
        <v>1</v>
      </c>
      <c r="G37" s="66"/>
      <c r="H37" s="122"/>
      <c r="I37" s="66"/>
      <c r="J37" s="122"/>
      <c r="K37" s="67">
        <f t="shared" si="2"/>
        <v>0</v>
      </c>
    </row>
    <row r="38" spans="1:11" ht="28.7" customHeight="1" x14ac:dyDescent="0.25">
      <c r="A38" s="63" t="s">
        <v>183</v>
      </c>
      <c r="B38" s="116"/>
      <c r="C38" s="125"/>
      <c r="D38" s="64" t="s">
        <v>15</v>
      </c>
      <c r="E38" s="65" t="s">
        <v>12</v>
      </c>
      <c r="F38" s="76">
        <v>1</v>
      </c>
      <c r="G38" s="66"/>
      <c r="H38" s="122"/>
      <c r="I38" s="66"/>
      <c r="J38" s="122"/>
      <c r="K38" s="67">
        <f t="shared" si="2"/>
        <v>0</v>
      </c>
    </row>
    <row r="39" spans="1:11" ht="28.7" customHeight="1" x14ac:dyDescent="0.25">
      <c r="A39" s="63" t="s">
        <v>184</v>
      </c>
      <c r="B39" s="116"/>
      <c r="C39" s="125"/>
      <c r="D39" s="64" t="s">
        <v>16</v>
      </c>
      <c r="E39" s="65" t="s">
        <v>12</v>
      </c>
      <c r="F39" s="76">
        <v>1</v>
      </c>
      <c r="G39" s="66"/>
      <c r="H39" s="122"/>
      <c r="I39" s="66"/>
      <c r="J39" s="122"/>
      <c r="K39" s="67">
        <f t="shared" si="2"/>
        <v>0</v>
      </c>
    </row>
    <row r="40" spans="1:11" ht="28.7" customHeight="1" x14ac:dyDescent="0.25">
      <c r="A40" s="63" t="s">
        <v>185</v>
      </c>
      <c r="B40" s="116"/>
      <c r="C40" s="125"/>
      <c r="D40" s="64" t="s">
        <v>17</v>
      </c>
      <c r="E40" s="65" t="s">
        <v>12</v>
      </c>
      <c r="F40" s="76">
        <v>1</v>
      </c>
      <c r="G40" s="66"/>
      <c r="H40" s="122"/>
      <c r="I40" s="66"/>
      <c r="J40" s="122"/>
      <c r="K40" s="67">
        <f t="shared" si="2"/>
        <v>0</v>
      </c>
    </row>
    <row r="41" spans="1:11" ht="28.7" customHeight="1" x14ac:dyDescent="0.25">
      <c r="A41" s="63" t="s">
        <v>186</v>
      </c>
      <c r="B41" s="116"/>
      <c r="C41" s="125"/>
      <c r="D41" s="64" t="s">
        <v>18</v>
      </c>
      <c r="E41" s="65" t="s">
        <v>12</v>
      </c>
      <c r="F41" s="76">
        <v>1</v>
      </c>
      <c r="G41" s="66"/>
      <c r="H41" s="122"/>
      <c r="I41" s="66"/>
      <c r="J41" s="122"/>
      <c r="K41" s="67">
        <f t="shared" si="2"/>
        <v>0</v>
      </c>
    </row>
    <row r="42" spans="1:11" ht="28.7" customHeight="1" x14ac:dyDescent="0.25">
      <c r="A42" s="63" t="s">
        <v>187</v>
      </c>
      <c r="B42" s="116"/>
      <c r="C42" s="125"/>
      <c r="D42" s="64" t="s">
        <v>19</v>
      </c>
      <c r="E42" s="65" t="s">
        <v>12</v>
      </c>
      <c r="F42" s="76">
        <v>1</v>
      </c>
      <c r="G42" s="66"/>
      <c r="H42" s="122"/>
      <c r="I42" s="66"/>
      <c r="J42" s="122"/>
      <c r="K42" s="67">
        <f t="shared" si="2"/>
        <v>0</v>
      </c>
    </row>
    <row r="43" spans="1:11" ht="15.75" x14ac:dyDescent="0.25">
      <c r="A43" s="63" t="s">
        <v>263</v>
      </c>
      <c r="B43" s="116"/>
      <c r="C43" s="125"/>
      <c r="D43" s="90" t="s">
        <v>252</v>
      </c>
      <c r="E43" s="90"/>
      <c r="F43" s="90"/>
      <c r="G43" s="90"/>
      <c r="H43" s="90"/>
      <c r="I43" s="90"/>
      <c r="J43" s="90"/>
      <c r="K43" s="82">
        <f>SUM(K35:K42)</f>
        <v>0</v>
      </c>
    </row>
    <row r="44" spans="1:11" ht="15.6" customHeight="1" x14ac:dyDescent="0.25">
      <c r="A44" s="68">
        <v>3.8</v>
      </c>
      <c r="B44" s="116"/>
      <c r="C44" s="125"/>
      <c r="D44" s="123" t="s">
        <v>20</v>
      </c>
      <c r="E44" s="123"/>
      <c r="F44" s="123"/>
      <c r="G44" s="123"/>
      <c r="H44" s="123"/>
      <c r="I44" s="123"/>
      <c r="J44" s="123"/>
      <c r="K44" s="124"/>
    </row>
    <row r="45" spans="1:11" ht="28.7" customHeight="1" x14ac:dyDescent="0.25">
      <c r="A45" s="63" t="s">
        <v>188</v>
      </c>
      <c r="B45" s="116"/>
      <c r="C45" s="125"/>
      <c r="D45" s="64" t="s">
        <v>22</v>
      </c>
      <c r="E45" s="65" t="s">
        <v>12</v>
      </c>
      <c r="F45" s="80">
        <v>1</v>
      </c>
      <c r="G45" s="71" t="s">
        <v>13</v>
      </c>
      <c r="H45" s="71" t="s">
        <v>13</v>
      </c>
      <c r="I45" s="71" t="s">
        <v>13</v>
      </c>
      <c r="J45" s="66"/>
      <c r="K45" s="67">
        <f>J45</f>
        <v>0</v>
      </c>
    </row>
    <row r="46" spans="1:11" ht="16.350000000000001" customHeight="1" thickBot="1" x14ac:dyDescent="0.3">
      <c r="A46" s="72">
        <v>3.9</v>
      </c>
      <c r="B46" s="119"/>
      <c r="C46" s="126"/>
      <c r="D46" s="98" t="s">
        <v>102</v>
      </c>
      <c r="E46" s="98"/>
      <c r="F46" s="98"/>
      <c r="G46" s="98"/>
      <c r="H46" s="98"/>
      <c r="I46" s="98"/>
      <c r="J46" s="98"/>
      <c r="K46" s="42">
        <f>K43+K45</f>
        <v>0</v>
      </c>
    </row>
    <row r="47" spans="1:11" ht="18.600000000000001" customHeight="1" thickBot="1" x14ac:dyDescent="0.3">
      <c r="A47" s="74">
        <v>3.1</v>
      </c>
      <c r="B47" s="127" t="s">
        <v>158</v>
      </c>
      <c r="C47" s="127"/>
      <c r="D47" s="127"/>
      <c r="E47" s="127"/>
      <c r="F47" s="127"/>
      <c r="G47" s="127"/>
      <c r="H47" s="127"/>
      <c r="I47" s="127"/>
      <c r="J47" s="127"/>
      <c r="K47" s="49">
        <f>SUM(K20+K33+K46)</f>
        <v>0</v>
      </c>
    </row>
    <row r="48" spans="1:11" x14ac:dyDescent="0.25">
      <c r="A48" s="128" t="s">
        <v>255</v>
      </c>
      <c r="B48" s="128"/>
      <c r="C48" s="128"/>
      <c r="D48" s="128"/>
      <c r="E48" s="128"/>
      <c r="F48" s="128"/>
      <c r="G48" s="128"/>
      <c r="H48" s="128"/>
      <c r="I48" s="128"/>
      <c r="J48" s="128"/>
      <c r="K48" s="128"/>
    </row>
    <row r="49" spans="1:11" ht="17.45" customHeight="1" x14ac:dyDescent="0.25">
      <c r="A49" s="129"/>
      <c r="B49" s="129"/>
      <c r="C49" s="129"/>
      <c r="D49" s="129"/>
      <c r="E49" s="129"/>
      <c r="F49" s="129"/>
      <c r="G49" s="129"/>
      <c r="H49" s="129"/>
      <c r="I49" s="129"/>
      <c r="J49" s="129"/>
      <c r="K49" s="129"/>
    </row>
  </sheetData>
  <mergeCells count="38">
    <mergeCell ref="B47:J47"/>
    <mergeCell ref="A48:K49"/>
    <mergeCell ref="B34:B46"/>
    <mergeCell ref="C34:C46"/>
    <mergeCell ref="D34:K34"/>
    <mergeCell ref="H35:H42"/>
    <mergeCell ref="J35:J42"/>
    <mergeCell ref="D44:K44"/>
    <mergeCell ref="D46:J46"/>
    <mergeCell ref="D43:J43"/>
    <mergeCell ref="B21:B33"/>
    <mergeCell ref="C21:C33"/>
    <mergeCell ref="D21:K21"/>
    <mergeCell ref="H22:H29"/>
    <mergeCell ref="J22:J29"/>
    <mergeCell ref="D31:K31"/>
    <mergeCell ref="D33:J33"/>
    <mergeCell ref="D30:J30"/>
    <mergeCell ref="D7:K7"/>
    <mergeCell ref="B8:B20"/>
    <mergeCell ref="C8:C20"/>
    <mergeCell ref="D8:K8"/>
    <mergeCell ref="H9:H16"/>
    <mergeCell ref="J9:J16"/>
    <mergeCell ref="D18:K18"/>
    <mergeCell ref="D20:J20"/>
    <mergeCell ref="D17:J17"/>
    <mergeCell ref="A3:K3"/>
    <mergeCell ref="A4:A6"/>
    <mergeCell ref="B4:B6"/>
    <mergeCell ref="C4:C6"/>
    <mergeCell ref="D4:D6"/>
    <mergeCell ref="E4:E6"/>
    <mergeCell ref="F4:F6"/>
    <mergeCell ref="G4:J4"/>
    <mergeCell ref="K4:K6"/>
    <mergeCell ref="G5:H5"/>
    <mergeCell ref="I5:J5"/>
  </mergeCells>
  <phoneticPr fontId="31" type="noConversion"/>
  <pageMargins left="0.7" right="0.7" top="0.75" bottom="0.75" header="0.3" footer="0.3"/>
  <pageSetup paperSize="9"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56853-6206-476C-90C6-B8D615D96B8C}">
  <sheetPr>
    <pageSetUpPr fitToPage="1"/>
  </sheetPr>
  <dimension ref="A1:N75"/>
  <sheetViews>
    <sheetView view="pageBreakPreview" topLeftCell="A10" workbookViewId="0">
      <selection activeCell="C60" sqref="C60:C72"/>
    </sheetView>
  </sheetViews>
  <sheetFormatPr defaultColWidth="9.140625" defaultRowHeight="15" x14ac:dyDescent="0.25"/>
  <cols>
    <col min="1" max="1" width="10.85546875" style="16" bestFit="1" customWidth="1"/>
    <col min="2" max="2" width="10.85546875" style="16" customWidth="1"/>
    <col min="3" max="3" width="11.5703125" style="16" customWidth="1"/>
    <col min="4" max="4" width="67" style="16" customWidth="1"/>
    <col min="5" max="5" width="14.42578125" style="16" customWidth="1"/>
    <col min="6" max="9" width="10" style="16" customWidth="1"/>
    <col min="10" max="10" width="11" style="16" customWidth="1"/>
    <col min="11" max="11" width="14.5703125" style="16" customWidth="1"/>
    <col min="12" max="12" width="8.85546875" style="16" bestFit="1" customWidth="1"/>
    <col min="13" max="15" width="9.140625" style="16" bestFit="1"/>
    <col min="16" max="16" width="8.85546875" style="16" customWidth="1"/>
    <col min="17" max="20" width="9.140625" style="16" bestFit="1"/>
    <col min="21" max="16384" width="9.140625" style="16"/>
  </cols>
  <sheetData>
    <row r="1" spans="1:14" ht="18.75" x14ac:dyDescent="0.25">
      <c r="A1" s="56" t="s">
        <v>0</v>
      </c>
      <c r="B1" s="56"/>
      <c r="C1" s="56"/>
      <c r="D1" s="57"/>
      <c r="E1" s="58"/>
      <c r="F1" s="58"/>
      <c r="G1" s="58"/>
      <c r="H1" s="58"/>
      <c r="I1" s="58"/>
      <c r="J1" s="58"/>
      <c r="K1" s="57"/>
    </row>
    <row r="2" spans="1:14" ht="15.75" x14ac:dyDescent="0.25">
      <c r="A2" s="59" t="s">
        <v>189</v>
      </c>
      <c r="B2" s="59"/>
      <c r="C2" s="59"/>
      <c r="D2" s="57"/>
      <c r="E2" s="58"/>
      <c r="F2" s="58"/>
      <c r="G2" s="58"/>
      <c r="H2" s="58"/>
      <c r="I2" s="58"/>
      <c r="J2" s="58"/>
      <c r="K2" s="57"/>
    </row>
    <row r="3" spans="1:14" ht="15" customHeight="1" x14ac:dyDescent="0.25">
      <c r="A3" s="114" t="s">
        <v>275</v>
      </c>
      <c r="B3" s="114"/>
      <c r="C3" s="114"/>
      <c r="D3" s="114"/>
      <c r="E3" s="114"/>
      <c r="F3" s="114"/>
      <c r="G3" s="114"/>
      <c r="H3" s="114"/>
      <c r="I3" s="114"/>
      <c r="J3" s="114"/>
      <c r="K3" s="114"/>
    </row>
    <row r="4" spans="1:14" ht="51.6" customHeight="1" x14ac:dyDescent="0.25">
      <c r="A4" s="115" t="s">
        <v>1</v>
      </c>
      <c r="B4" s="115" t="s">
        <v>67</v>
      </c>
      <c r="C4" s="115" t="s">
        <v>12</v>
      </c>
      <c r="D4" s="115" t="s">
        <v>2</v>
      </c>
      <c r="E4" s="116" t="s">
        <v>3</v>
      </c>
      <c r="F4" s="116" t="s">
        <v>4</v>
      </c>
      <c r="G4" s="115" t="s">
        <v>111</v>
      </c>
      <c r="H4" s="115"/>
      <c r="I4" s="115"/>
      <c r="J4" s="115"/>
      <c r="K4" s="115" t="s">
        <v>5</v>
      </c>
    </row>
    <row r="5" spans="1:14" ht="41.25" customHeight="1" x14ac:dyDescent="0.25">
      <c r="A5" s="115"/>
      <c r="B5" s="115"/>
      <c r="C5" s="115"/>
      <c r="D5" s="115"/>
      <c r="E5" s="116"/>
      <c r="F5" s="116"/>
      <c r="G5" s="115" t="s">
        <v>6</v>
      </c>
      <c r="H5" s="115"/>
      <c r="I5" s="115" t="s">
        <v>7</v>
      </c>
      <c r="J5" s="115"/>
      <c r="K5" s="115"/>
    </row>
    <row r="6" spans="1:14" ht="37.5" customHeight="1" x14ac:dyDescent="0.25">
      <c r="A6" s="115"/>
      <c r="B6" s="115"/>
      <c r="C6" s="115"/>
      <c r="D6" s="115"/>
      <c r="E6" s="116"/>
      <c r="F6" s="116"/>
      <c r="G6" s="60" t="s">
        <v>8</v>
      </c>
      <c r="H6" s="60" t="s">
        <v>9</v>
      </c>
      <c r="I6" s="60" t="s">
        <v>8</v>
      </c>
      <c r="J6" s="60" t="s">
        <v>9</v>
      </c>
      <c r="K6" s="115"/>
    </row>
    <row r="7" spans="1:14" ht="15.6" customHeight="1" thickBot="1" x14ac:dyDescent="0.3">
      <c r="A7" s="61">
        <v>4</v>
      </c>
      <c r="B7" s="61"/>
      <c r="C7" s="61"/>
      <c r="D7" s="117" t="s">
        <v>190</v>
      </c>
      <c r="E7" s="117"/>
      <c r="F7" s="117"/>
      <c r="G7" s="117"/>
      <c r="H7" s="117"/>
      <c r="I7" s="117"/>
      <c r="J7" s="117"/>
      <c r="K7" s="117"/>
    </row>
    <row r="8" spans="1:14" ht="15.6" customHeight="1" x14ac:dyDescent="0.25">
      <c r="A8" s="62">
        <v>4.0999999999999996</v>
      </c>
      <c r="B8" s="118" t="s">
        <v>191</v>
      </c>
      <c r="C8" s="118" t="s">
        <v>239</v>
      </c>
      <c r="D8" s="120" t="s">
        <v>10</v>
      </c>
      <c r="E8" s="120"/>
      <c r="F8" s="120"/>
      <c r="G8" s="120"/>
      <c r="H8" s="120"/>
      <c r="I8" s="120"/>
      <c r="J8" s="120"/>
      <c r="K8" s="121"/>
    </row>
    <row r="9" spans="1:14" ht="28.7" customHeight="1" x14ac:dyDescent="0.25">
      <c r="A9" s="63" t="s">
        <v>194</v>
      </c>
      <c r="B9" s="116"/>
      <c r="C9" s="116"/>
      <c r="D9" s="64" t="s">
        <v>11</v>
      </c>
      <c r="E9" s="65" t="s">
        <v>12</v>
      </c>
      <c r="F9" s="76">
        <v>1</v>
      </c>
      <c r="G9" s="66"/>
      <c r="H9" s="122" t="s">
        <v>13</v>
      </c>
      <c r="I9" s="66"/>
      <c r="J9" s="122" t="s">
        <v>13</v>
      </c>
      <c r="K9" s="67">
        <f t="shared" ref="K9:K16" si="0">G9+I9</f>
        <v>0</v>
      </c>
    </row>
    <row r="10" spans="1:14" ht="28.7" customHeight="1" x14ac:dyDescent="0.25">
      <c r="A10" s="63" t="s">
        <v>195</v>
      </c>
      <c r="B10" s="116"/>
      <c r="C10" s="116"/>
      <c r="D10" s="64" t="s">
        <v>66</v>
      </c>
      <c r="E10" s="65" t="s">
        <v>12</v>
      </c>
      <c r="F10" s="76">
        <v>1</v>
      </c>
      <c r="G10" s="66"/>
      <c r="H10" s="122"/>
      <c r="I10" s="66"/>
      <c r="J10" s="122"/>
      <c r="K10" s="67">
        <f t="shared" si="0"/>
        <v>0</v>
      </c>
    </row>
    <row r="11" spans="1:14" ht="28.7" customHeight="1" x14ac:dyDescent="0.25">
      <c r="A11" s="63" t="s">
        <v>196</v>
      </c>
      <c r="B11" s="116"/>
      <c r="C11" s="116"/>
      <c r="D11" s="64" t="s">
        <v>14</v>
      </c>
      <c r="E11" s="65" t="s">
        <v>12</v>
      </c>
      <c r="F11" s="76">
        <v>1</v>
      </c>
      <c r="G11" s="66"/>
      <c r="H11" s="122"/>
      <c r="I11" s="66"/>
      <c r="J11" s="122"/>
      <c r="K11" s="67">
        <f t="shared" si="0"/>
        <v>0</v>
      </c>
    </row>
    <row r="12" spans="1:14" ht="28.7" customHeight="1" x14ac:dyDescent="0.25">
      <c r="A12" s="63" t="s">
        <v>197</v>
      </c>
      <c r="B12" s="116"/>
      <c r="C12" s="116"/>
      <c r="D12" s="64" t="s">
        <v>15</v>
      </c>
      <c r="E12" s="65" t="s">
        <v>12</v>
      </c>
      <c r="F12" s="76">
        <v>1</v>
      </c>
      <c r="G12" s="66"/>
      <c r="H12" s="122"/>
      <c r="I12" s="66"/>
      <c r="J12" s="122"/>
      <c r="K12" s="67">
        <f t="shared" si="0"/>
        <v>0</v>
      </c>
    </row>
    <row r="13" spans="1:14" ht="28.7" customHeight="1" x14ac:dyDescent="0.25">
      <c r="A13" s="63" t="s">
        <v>198</v>
      </c>
      <c r="B13" s="116"/>
      <c r="C13" s="116"/>
      <c r="D13" s="64" t="s">
        <v>16</v>
      </c>
      <c r="E13" s="65" t="s">
        <v>12</v>
      </c>
      <c r="F13" s="76">
        <v>1</v>
      </c>
      <c r="G13" s="66"/>
      <c r="H13" s="122"/>
      <c r="I13" s="66"/>
      <c r="J13" s="122"/>
      <c r="K13" s="67">
        <f t="shared" si="0"/>
        <v>0</v>
      </c>
      <c r="M13" s="31"/>
      <c r="N13" s="31"/>
    </row>
    <row r="14" spans="1:14" ht="28.7" customHeight="1" x14ac:dyDescent="0.25">
      <c r="A14" s="63" t="s">
        <v>199</v>
      </c>
      <c r="B14" s="116"/>
      <c r="C14" s="116"/>
      <c r="D14" s="64" t="s">
        <v>17</v>
      </c>
      <c r="E14" s="65" t="s">
        <v>12</v>
      </c>
      <c r="F14" s="76">
        <v>1</v>
      </c>
      <c r="G14" s="66"/>
      <c r="H14" s="122"/>
      <c r="I14" s="66"/>
      <c r="J14" s="122"/>
      <c r="K14" s="67">
        <f t="shared" si="0"/>
        <v>0</v>
      </c>
      <c r="M14" s="31"/>
      <c r="N14" s="31"/>
    </row>
    <row r="15" spans="1:14" ht="28.7" customHeight="1" x14ac:dyDescent="0.25">
      <c r="A15" s="63" t="s">
        <v>200</v>
      </c>
      <c r="B15" s="116"/>
      <c r="C15" s="116"/>
      <c r="D15" s="64" t="s">
        <v>18</v>
      </c>
      <c r="E15" s="65" t="s">
        <v>12</v>
      </c>
      <c r="F15" s="76">
        <v>1</v>
      </c>
      <c r="G15" s="66"/>
      <c r="H15" s="122"/>
      <c r="I15" s="66"/>
      <c r="J15" s="122"/>
      <c r="K15" s="67">
        <f t="shared" si="0"/>
        <v>0</v>
      </c>
      <c r="M15" s="31"/>
      <c r="N15" s="31"/>
    </row>
    <row r="16" spans="1:14" ht="28.7" customHeight="1" x14ac:dyDescent="0.25">
      <c r="A16" s="63" t="s">
        <v>201</v>
      </c>
      <c r="B16" s="116"/>
      <c r="C16" s="116"/>
      <c r="D16" s="64" t="s">
        <v>19</v>
      </c>
      <c r="E16" s="65" t="s">
        <v>12</v>
      </c>
      <c r="F16" s="76">
        <v>1</v>
      </c>
      <c r="G16" s="66"/>
      <c r="H16" s="122"/>
      <c r="I16" s="66"/>
      <c r="J16" s="122"/>
      <c r="K16" s="67">
        <f t="shared" si="0"/>
        <v>0</v>
      </c>
      <c r="M16" s="31"/>
      <c r="N16" s="31"/>
    </row>
    <row r="17" spans="1:14" ht="15.75" x14ac:dyDescent="0.25">
      <c r="A17" s="63" t="s">
        <v>268</v>
      </c>
      <c r="B17" s="116"/>
      <c r="C17" s="116"/>
      <c r="D17" s="90" t="s">
        <v>248</v>
      </c>
      <c r="E17" s="90"/>
      <c r="F17" s="90"/>
      <c r="G17" s="90"/>
      <c r="H17" s="90"/>
      <c r="I17" s="90"/>
      <c r="J17" s="90"/>
      <c r="K17" s="82">
        <f>SUM(K9:K16)</f>
        <v>0</v>
      </c>
      <c r="M17" s="31"/>
      <c r="N17" s="31"/>
    </row>
    <row r="18" spans="1:14" ht="15.6" customHeight="1" x14ac:dyDescent="0.25">
      <c r="A18" s="68">
        <v>4.2</v>
      </c>
      <c r="B18" s="116"/>
      <c r="C18" s="116"/>
      <c r="D18" s="123" t="s">
        <v>20</v>
      </c>
      <c r="E18" s="123"/>
      <c r="F18" s="123"/>
      <c r="G18" s="123"/>
      <c r="H18" s="123"/>
      <c r="I18" s="123"/>
      <c r="J18" s="123"/>
      <c r="K18" s="124"/>
      <c r="M18" s="69"/>
    </row>
    <row r="19" spans="1:14" ht="28.7" customHeight="1" x14ac:dyDescent="0.25">
      <c r="A19" s="63" t="s">
        <v>202</v>
      </c>
      <c r="B19" s="116"/>
      <c r="C19" s="116"/>
      <c r="D19" s="64" t="s">
        <v>22</v>
      </c>
      <c r="E19" s="65" t="s">
        <v>12</v>
      </c>
      <c r="F19" s="80">
        <v>1</v>
      </c>
      <c r="G19" s="71" t="s">
        <v>13</v>
      </c>
      <c r="H19" s="71" t="s">
        <v>13</v>
      </c>
      <c r="I19" s="71" t="s">
        <v>13</v>
      </c>
      <c r="J19" s="66"/>
      <c r="K19" s="67">
        <f>J19</f>
        <v>0</v>
      </c>
    </row>
    <row r="20" spans="1:14" ht="16.350000000000001" customHeight="1" thickBot="1" x14ac:dyDescent="0.3">
      <c r="A20" s="72">
        <v>4.3</v>
      </c>
      <c r="B20" s="119"/>
      <c r="C20" s="119"/>
      <c r="D20" s="98" t="s">
        <v>81</v>
      </c>
      <c r="E20" s="98"/>
      <c r="F20" s="98"/>
      <c r="G20" s="98"/>
      <c r="H20" s="98"/>
      <c r="I20" s="98"/>
      <c r="J20" s="98"/>
      <c r="K20" s="42">
        <f>K17+K19</f>
        <v>0</v>
      </c>
    </row>
    <row r="21" spans="1:14" ht="15.6" customHeight="1" x14ac:dyDescent="0.25">
      <c r="A21" s="73">
        <v>4.4000000000000004</v>
      </c>
      <c r="B21" s="118" t="s">
        <v>191</v>
      </c>
      <c r="C21" s="118" t="s">
        <v>240</v>
      </c>
      <c r="D21" s="120" t="s">
        <v>10</v>
      </c>
      <c r="E21" s="120"/>
      <c r="F21" s="120"/>
      <c r="G21" s="120"/>
      <c r="H21" s="120"/>
      <c r="I21" s="120"/>
      <c r="J21" s="120"/>
      <c r="K21" s="121"/>
    </row>
    <row r="22" spans="1:14" ht="28.7" customHeight="1" x14ac:dyDescent="0.25">
      <c r="A22" s="63" t="s">
        <v>203</v>
      </c>
      <c r="B22" s="116"/>
      <c r="C22" s="125"/>
      <c r="D22" s="64" t="s">
        <v>11</v>
      </c>
      <c r="E22" s="65" t="s">
        <v>12</v>
      </c>
      <c r="F22" s="76">
        <v>1</v>
      </c>
      <c r="G22" s="66"/>
      <c r="H22" s="122" t="s">
        <v>13</v>
      </c>
      <c r="I22" s="66"/>
      <c r="J22" s="122" t="s">
        <v>13</v>
      </c>
      <c r="K22" s="67">
        <f t="shared" ref="K22:K29" si="1">G22+I22</f>
        <v>0</v>
      </c>
    </row>
    <row r="23" spans="1:14" ht="28.7" customHeight="1" x14ac:dyDescent="0.25">
      <c r="A23" s="63" t="s">
        <v>204</v>
      </c>
      <c r="B23" s="116"/>
      <c r="C23" s="125"/>
      <c r="D23" s="64" t="s">
        <v>66</v>
      </c>
      <c r="E23" s="65" t="s">
        <v>12</v>
      </c>
      <c r="F23" s="76">
        <v>1</v>
      </c>
      <c r="G23" s="66"/>
      <c r="H23" s="122"/>
      <c r="I23" s="66"/>
      <c r="J23" s="122"/>
      <c r="K23" s="67">
        <f t="shared" si="1"/>
        <v>0</v>
      </c>
    </row>
    <row r="24" spans="1:14" ht="28.7" customHeight="1" x14ac:dyDescent="0.25">
      <c r="A24" s="63" t="s">
        <v>205</v>
      </c>
      <c r="B24" s="116"/>
      <c r="C24" s="125"/>
      <c r="D24" s="64" t="s">
        <v>14</v>
      </c>
      <c r="E24" s="65" t="s">
        <v>12</v>
      </c>
      <c r="F24" s="76">
        <v>1</v>
      </c>
      <c r="G24" s="66"/>
      <c r="H24" s="122"/>
      <c r="I24" s="66"/>
      <c r="J24" s="122"/>
      <c r="K24" s="67">
        <f t="shared" si="1"/>
        <v>0</v>
      </c>
    </row>
    <row r="25" spans="1:14" ht="28.7" customHeight="1" x14ac:dyDescent="0.25">
      <c r="A25" s="63" t="s">
        <v>206</v>
      </c>
      <c r="B25" s="116"/>
      <c r="C25" s="125"/>
      <c r="D25" s="64" t="s">
        <v>15</v>
      </c>
      <c r="E25" s="65" t="s">
        <v>12</v>
      </c>
      <c r="F25" s="76">
        <v>1</v>
      </c>
      <c r="G25" s="39"/>
      <c r="H25" s="122"/>
      <c r="I25" s="66"/>
      <c r="J25" s="122"/>
      <c r="K25" s="67">
        <f t="shared" si="1"/>
        <v>0</v>
      </c>
    </row>
    <row r="26" spans="1:14" ht="28.7" customHeight="1" x14ac:dyDescent="0.25">
      <c r="A26" s="63" t="s">
        <v>207</v>
      </c>
      <c r="B26" s="116"/>
      <c r="C26" s="125"/>
      <c r="D26" s="64" t="s">
        <v>16</v>
      </c>
      <c r="E26" s="65" t="s">
        <v>12</v>
      </c>
      <c r="F26" s="76">
        <v>1</v>
      </c>
      <c r="G26" s="66"/>
      <c r="H26" s="122"/>
      <c r="I26" s="66"/>
      <c r="J26" s="122"/>
      <c r="K26" s="67">
        <f t="shared" si="1"/>
        <v>0</v>
      </c>
    </row>
    <row r="27" spans="1:14" ht="28.7" customHeight="1" x14ac:dyDescent="0.25">
      <c r="A27" s="63" t="s">
        <v>208</v>
      </c>
      <c r="B27" s="116"/>
      <c r="C27" s="125"/>
      <c r="D27" s="64" t="s">
        <v>17</v>
      </c>
      <c r="E27" s="65" t="s">
        <v>12</v>
      </c>
      <c r="F27" s="76">
        <v>1</v>
      </c>
      <c r="G27" s="66"/>
      <c r="H27" s="122"/>
      <c r="I27" s="66"/>
      <c r="J27" s="122"/>
      <c r="K27" s="67">
        <f t="shared" si="1"/>
        <v>0</v>
      </c>
    </row>
    <row r="28" spans="1:14" ht="28.7" customHeight="1" x14ac:dyDescent="0.25">
      <c r="A28" s="63" t="s">
        <v>209</v>
      </c>
      <c r="B28" s="116"/>
      <c r="C28" s="125"/>
      <c r="D28" s="64" t="s">
        <v>18</v>
      </c>
      <c r="E28" s="65" t="s">
        <v>12</v>
      </c>
      <c r="F28" s="76">
        <v>1</v>
      </c>
      <c r="G28" s="66"/>
      <c r="H28" s="122"/>
      <c r="I28" s="66"/>
      <c r="J28" s="122"/>
      <c r="K28" s="67">
        <f t="shared" si="1"/>
        <v>0</v>
      </c>
    </row>
    <row r="29" spans="1:14" ht="28.7" customHeight="1" x14ac:dyDescent="0.25">
      <c r="A29" s="63" t="s">
        <v>210</v>
      </c>
      <c r="B29" s="116"/>
      <c r="C29" s="125"/>
      <c r="D29" s="64" t="s">
        <v>19</v>
      </c>
      <c r="E29" s="65" t="s">
        <v>12</v>
      </c>
      <c r="F29" s="76">
        <v>1</v>
      </c>
      <c r="G29" s="66"/>
      <c r="H29" s="122"/>
      <c r="I29" s="66"/>
      <c r="J29" s="122"/>
      <c r="K29" s="67">
        <f t="shared" si="1"/>
        <v>0</v>
      </c>
    </row>
    <row r="30" spans="1:14" ht="15.75" x14ac:dyDescent="0.25">
      <c r="A30" s="63" t="s">
        <v>267</v>
      </c>
      <c r="B30" s="116"/>
      <c r="C30" s="125"/>
      <c r="D30" s="90" t="s">
        <v>250</v>
      </c>
      <c r="E30" s="90"/>
      <c r="F30" s="90"/>
      <c r="G30" s="90"/>
      <c r="H30" s="90"/>
      <c r="I30" s="90"/>
      <c r="J30" s="90"/>
      <c r="K30" s="82">
        <f>SUM(K22:K29)</f>
        <v>0</v>
      </c>
    </row>
    <row r="31" spans="1:14" ht="15.6" customHeight="1" x14ac:dyDescent="0.25">
      <c r="A31" s="68">
        <v>4.5</v>
      </c>
      <c r="B31" s="116"/>
      <c r="C31" s="125"/>
      <c r="D31" s="123" t="s">
        <v>20</v>
      </c>
      <c r="E31" s="123"/>
      <c r="F31" s="123"/>
      <c r="G31" s="123"/>
      <c r="H31" s="123"/>
      <c r="I31" s="123"/>
      <c r="J31" s="123"/>
      <c r="K31" s="124"/>
    </row>
    <row r="32" spans="1:14" ht="28.7" customHeight="1" x14ac:dyDescent="0.25">
      <c r="A32" s="63" t="s">
        <v>211</v>
      </c>
      <c r="B32" s="116"/>
      <c r="C32" s="125"/>
      <c r="D32" s="64" t="s">
        <v>22</v>
      </c>
      <c r="E32" s="65" t="s">
        <v>12</v>
      </c>
      <c r="F32" s="80">
        <v>1</v>
      </c>
      <c r="G32" s="71" t="s">
        <v>13</v>
      </c>
      <c r="H32" s="71" t="s">
        <v>13</v>
      </c>
      <c r="I32" s="71" t="s">
        <v>13</v>
      </c>
      <c r="J32" s="66"/>
      <c r="K32" s="67">
        <f>J32</f>
        <v>0</v>
      </c>
    </row>
    <row r="33" spans="1:11" ht="16.350000000000001" customHeight="1" thickBot="1" x14ac:dyDescent="0.3">
      <c r="A33" s="72">
        <v>4.5999999999999996</v>
      </c>
      <c r="B33" s="119"/>
      <c r="C33" s="126"/>
      <c r="D33" s="98" t="s">
        <v>82</v>
      </c>
      <c r="E33" s="98"/>
      <c r="F33" s="98"/>
      <c r="G33" s="98"/>
      <c r="H33" s="98"/>
      <c r="I33" s="98"/>
      <c r="J33" s="98"/>
      <c r="K33" s="42">
        <f>K30+K32</f>
        <v>0</v>
      </c>
    </row>
    <row r="34" spans="1:11" ht="15.6" customHeight="1" x14ac:dyDescent="0.25">
      <c r="A34" s="73">
        <v>4.7</v>
      </c>
      <c r="B34" s="118" t="s">
        <v>191</v>
      </c>
      <c r="C34" s="118" t="s">
        <v>241</v>
      </c>
      <c r="D34" s="120" t="s">
        <v>10</v>
      </c>
      <c r="E34" s="120"/>
      <c r="F34" s="120"/>
      <c r="G34" s="120"/>
      <c r="H34" s="120"/>
      <c r="I34" s="120"/>
      <c r="J34" s="120"/>
      <c r="K34" s="121"/>
    </row>
    <row r="35" spans="1:11" ht="28.7" customHeight="1" x14ac:dyDescent="0.25">
      <c r="A35" s="63" t="s">
        <v>212</v>
      </c>
      <c r="B35" s="116"/>
      <c r="C35" s="125"/>
      <c r="D35" s="64" t="s">
        <v>11</v>
      </c>
      <c r="E35" s="65" t="s">
        <v>12</v>
      </c>
      <c r="F35" s="76">
        <v>1</v>
      </c>
      <c r="G35" s="66"/>
      <c r="H35" s="122" t="s">
        <v>13</v>
      </c>
      <c r="I35" s="66"/>
      <c r="J35" s="122" t="s">
        <v>13</v>
      </c>
      <c r="K35" s="67">
        <f t="shared" ref="K35:K42" si="2">G35+I35</f>
        <v>0</v>
      </c>
    </row>
    <row r="36" spans="1:11" ht="28.7" customHeight="1" x14ac:dyDescent="0.25">
      <c r="A36" s="63" t="s">
        <v>213</v>
      </c>
      <c r="B36" s="116"/>
      <c r="C36" s="125"/>
      <c r="D36" s="64" t="s">
        <v>66</v>
      </c>
      <c r="E36" s="65" t="s">
        <v>12</v>
      </c>
      <c r="F36" s="76">
        <v>1</v>
      </c>
      <c r="G36" s="66"/>
      <c r="H36" s="122"/>
      <c r="I36" s="66"/>
      <c r="J36" s="122"/>
      <c r="K36" s="67">
        <f t="shared" si="2"/>
        <v>0</v>
      </c>
    </row>
    <row r="37" spans="1:11" ht="28.7" customHeight="1" x14ac:dyDescent="0.25">
      <c r="A37" s="63" t="s">
        <v>214</v>
      </c>
      <c r="B37" s="116"/>
      <c r="C37" s="125"/>
      <c r="D37" s="64" t="s">
        <v>14</v>
      </c>
      <c r="E37" s="65" t="s">
        <v>12</v>
      </c>
      <c r="F37" s="76">
        <v>1</v>
      </c>
      <c r="G37" s="66"/>
      <c r="H37" s="122"/>
      <c r="I37" s="66"/>
      <c r="J37" s="122"/>
      <c r="K37" s="67">
        <f t="shared" si="2"/>
        <v>0</v>
      </c>
    </row>
    <row r="38" spans="1:11" ht="28.7" customHeight="1" x14ac:dyDescent="0.25">
      <c r="A38" s="63" t="s">
        <v>215</v>
      </c>
      <c r="B38" s="116"/>
      <c r="C38" s="125"/>
      <c r="D38" s="64" t="s">
        <v>15</v>
      </c>
      <c r="E38" s="65" t="s">
        <v>12</v>
      </c>
      <c r="F38" s="76">
        <v>1</v>
      </c>
      <c r="G38" s="66"/>
      <c r="H38" s="122"/>
      <c r="I38" s="66"/>
      <c r="J38" s="122"/>
      <c r="K38" s="67">
        <f t="shared" si="2"/>
        <v>0</v>
      </c>
    </row>
    <row r="39" spans="1:11" ht="28.7" customHeight="1" x14ac:dyDescent="0.25">
      <c r="A39" s="63" t="s">
        <v>216</v>
      </c>
      <c r="B39" s="116"/>
      <c r="C39" s="125"/>
      <c r="D39" s="64" t="s">
        <v>16</v>
      </c>
      <c r="E39" s="65" t="s">
        <v>12</v>
      </c>
      <c r="F39" s="76">
        <v>1</v>
      </c>
      <c r="G39" s="66"/>
      <c r="H39" s="122"/>
      <c r="I39" s="66"/>
      <c r="J39" s="122"/>
      <c r="K39" s="67">
        <f t="shared" si="2"/>
        <v>0</v>
      </c>
    </row>
    <row r="40" spans="1:11" ht="28.7" customHeight="1" x14ac:dyDescent="0.25">
      <c r="A40" s="63" t="s">
        <v>217</v>
      </c>
      <c r="B40" s="116"/>
      <c r="C40" s="125"/>
      <c r="D40" s="64" t="s">
        <v>17</v>
      </c>
      <c r="E40" s="65" t="s">
        <v>12</v>
      </c>
      <c r="F40" s="76">
        <v>1</v>
      </c>
      <c r="G40" s="66"/>
      <c r="H40" s="122"/>
      <c r="I40" s="66"/>
      <c r="J40" s="122"/>
      <c r="K40" s="67">
        <f t="shared" si="2"/>
        <v>0</v>
      </c>
    </row>
    <row r="41" spans="1:11" ht="28.7" customHeight="1" x14ac:dyDescent="0.25">
      <c r="A41" s="63" t="s">
        <v>218</v>
      </c>
      <c r="B41" s="116"/>
      <c r="C41" s="125"/>
      <c r="D41" s="64" t="s">
        <v>18</v>
      </c>
      <c r="E41" s="65" t="s">
        <v>12</v>
      </c>
      <c r="F41" s="76">
        <v>1</v>
      </c>
      <c r="G41" s="66"/>
      <c r="H41" s="122"/>
      <c r="I41" s="66"/>
      <c r="J41" s="122"/>
      <c r="K41" s="67">
        <f t="shared" si="2"/>
        <v>0</v>
      </c>
    </row>
    <row r="42" spans="1:11" ht="28.7" customHeight="1" x14ac:dyDescent="0.25">
      <c r="A42" s="63" t="s">
        <v>219</v>
      </c>
      <c r="B42" s="116"/>
      <c r="C42" s="125"/>
      <c r="D42" s="64" t="s">
        <v>19</v>
      </c>
      <c r="E42" s="65" t="s">
        <v>12</v>
      </c>
      <c r="F42" s="76">
        <v>1</v>
      </c>
      <c r="G42" s="66"/>
      <c r="H42" s="122"/>
      <c r="I42" s="66"/>
      <c r="J42" s="122"/>
      <c r="K42" s="67">
        <f t="shared" si="2"/>
        <v>0</v>
      </c>
    </row>
    <row r="43" spans="1:11" ht="15.75" x14ac:dyDescent="0.25">
      <c r="A43" s="63" t="s">
        <v>266</v>
      </c>
      <c r="B43" s="116"/>
      <c r="C43" s="125"/>
      <c r="D43" s="90" t="s">
        <v>252</v>
      </c>
      <c r="E43" s="90"/>
      <c r="F43" s="90"/>
      <c r="G43" s="90"/>
      <c r="H43" s="90"/>
      <c r="I43" s="90"/>
      <c r="J43" s="90"/>
      <c r="K43" s="82">
        <f>SUM(K35:K42)</f>
        <v>0</v>
      </c>
    </row>
    <row r="44" spans="1:11" ht="15.6" customHeight="1" x14ac:dyDescent="0.25">
      <c r="A44" s="68">
        <v>4.8</v>
      </c>
      <c r="B44" s="116"/>
      <c r="C44" s="125"/>
      <c r="D44" s="123" t="s">
        <v>20</v>
      </c>
      <c r="E44" s="123"/>
      <c r="F44" s="123"/>
      <c r="G44" s="123"/>
      <c r="H44" s="123"/>
      <c r="I44" s="123"/>
      <c r="J44" s="123"/>
      <c r="K44" s="124"/>
    </row>
    <row r="45" spans="1:11" ht="28.7" customHeight="1" x14ac:dyDescent="0.25">
      <c r="A45" s="63" t="s">
        <v>220</v>
      </c>
      <c r="B45" s="116"/>
      <c r="C45" s="125"/>
      <c r="D45" s="64" t="s">
        <v>22</v>
      </c>
      <c r="E45" s="65" t="s">
        <v>12</v>
      </c>
      <c r="F45" s="80">
        <v>1</v>
      </c>
      <c r="G45" s="71" t="s">
        <v>13</v>
      </c>
      <c r="H45" s="71" t="s">
        <v>13</v>
      </c>
      <c r="I45" s="71" t="s">
        <v>13</v>
      </c>
      <c r="J45" s="66"/>
      <c r="K45" s="67">
        <f>J45</f>
        <v>0</v>
      </c>
    </row>
    <row r="46" spans="1:11" ht="16.350000000000001" customHeight="1" thickBot="1" x14ac:dyDescent="0.3">
      <c r="A46" s="72">
        <v>4.9000000000000004</v>
      </c>
      <c r="B46" s="119"/>
      <c r="C46" s="126"/>
      <c r="D46" s="98" t="s">
        <v>102</v>
      </c>
      <c r="E46" s="98"/>
      <c r="F46" s="98"/>
      <c r="G46" s="98"/>
      <c r="H46" s="98"/>
      <c r="I46" s="98"/>
      <c r="J46" s="98"/>
      <c r="K46" s="42">
        <f>K43+K45</f>
        <v>0</v>
      </c>
    </row>
    <row r="47" spans="1:11" ht="16.350000000000001" customHeight="1" x14ac:dyDescent="0.25">
      <c r="A47" s="75">
        <v>4.0999999999999996</v>
      </c>
      <c r="B47" s="118" t="s">
        <v>191</v>
      </c>
      <c r="C47" s="118" t="s">
        <v>242</v>
      </c>
      <c r="D47" s="120" t="s">
        <v>10</v>
      </c>
      <c r="E47" s="120"/>
      <c r="F47" s="120"/>
      <c r="G47" s="120"/>
      <c r="H47" s="120"/>
      <c r="I47" s="120"/>
      <c r="J47" s="120"/>
      <c r="K47" s="121"/>
    </row>
    <row r="48" spans="1:11" ht="30" x14ac:dyDescent="0.25">
      <c r="A48" s="63" t="s">
        <v>221</v>
      </c>
      <c r="B48" s="116"/>
      <c r="C48" s="125"/>
      <c r="D48" s="64" t="s">
        <v>11</v>
      </c>
      <c r="E48" s="65" t="s">
        <v>12</v>
      </c>
      <c r="F48" s="76">
        <v>1</v>
      </c>
      <c r="G48" s="66"/>
      <c r="H48" s="122" t="s">
        <v>13</v>
      </c>
      <c r="I48" s="66"/>
      <c r="J48" s="122" t="s">
        <v>13</v>
      </c>
      <c r="K48" s="67">
        <f t="shared" ref="K48:K55" si="3">G48+I48</f>
        <v>0</v>
      </c>
    </row>
    <row r="49" spans="1:11" ht="30" x14ac:dyDescent="0.25">
      <c r="A49" s="63" t="s">
        <v>222</v>
      </c>
      <c r="B49" s="116"/>
      <c r="C49" s="125"/>
      <c r="D49" s="64" t="s">
        <v>66</v>
      </c>
      <c r="E49" s="65" t="s">
        <v>12</v>
      </c>
      <c r="F49" s="76">
        <v>1</v>
      </c>
      <c r="G49" s="66"/>
      <c r="H49" s="122"/>
      <c r="I49" s="66"/>
      <c r="J49" s="122"/>
      <c r="K49" s="67">
        <f t="shared" si="3"/>
        <v>0</v>
      </c>
    </row>
    <row r="50" spans="1:11" ht="30" x14ac:dyDescent="0.25">
      <c r="A50" s="63" t="s">
        <v>223</v>
      </c>
      <c r="B50" s="116"/>
      <c r="C50" s="125"/>
      <c r="D50" s="64" t="s">
        <v>14</v>
      </c>
      <c r="E50" s="65" t="s">
        <v>12</v>
      </c>
      <c r="F50" s="76">
        <v>1</v>
      </c>
      <c r="G50" s="66"/>
      <c r="H50" s="122"/>
      <c r="I50" s="66"/>
      <c r="J50" s="122"/>
      <c r="K50" s="67">
        <f t="shared" si="3"/>
        <v>0</v>
      </c>
    </row>
    <row r="51" spans="1:11" ht="30" x14ac:dyDescent="0.25">
      <c r="A51" s="63" t="s">
        <v>224</v>
      </c>
      <c r="B51" s="116"/>
      <c r="C51" s="125"/>
      <c r="D51" s="64" t="s">
        <v>15</v>
      </c>
      <c r="E51" s="65" t="s">
        <v>12</v>
      </c>
      <c r="F51" s="76">
        <v>1</v>
      </c>
      <c r="G51" s="66"/>
      <c r="H51" s="122"/>
      <c r="I51" s="66"/>
      <c r="J51" s="122"/>
      <c r="K51" s="67">
        <f t="shared" si="3"/>
        <v>0</v>
      </c>
    </row>
    <row r="52" spans="1:11" ht="30" x14ac:dyDescent="0.25">
      <c r="A52" s="63" t="s">
        <v>225</v>
      </c>
      <c r="B52" s="116"/>
      <c r="C52" s="125"/>
      <c r="D52" s="64" t="s">
        <v>16</v>
      </c>
      <c r="E52" s="65" t="s">
        <v>12</v>
      </c>
      <c r="F52" s="76">
        <v>1</v>
      </c>
      <c r="G52" s="66"/>
      <c r="H52" s="122"/>
      <c r="I52" s="66"/>
      <c r="J52" s="122"/>
      <c r="K52" s="67">
        <f t="shared" si="3"/>
        <v>0</v>
      </c>
    </row>
    <row r="53" spans="1:11" ht="30" x14ac:dyDescent="0.25">
      <c r="A53" s="63" t="s">
        <v>226</v>
      </c>
      <c r="B53" s="116"/>
      <c r="C53" s="125"/>
      <c r="D53" s="64" t="s">
        <v>17</v>
      </c>
      <c r="E53" s="65" t="s">
        <v>12</v>
      </c>
      <c r="F53" s="76">
        <v>1</v>
      </c>
      <c r="G53" s="66"/>
      <c r="H53" s="122"/>
      <c r="I53" s="66"/>
      <c r="J53" s="122"/>
      <c r="K53" s="67">
        <f t="shared" si="3"/>
        <v>0</v>
      </c>
    </row>
    <row r="54" spans="1:11" ht="30" x14ac:dyDescent="0.25">
      <c r="A54" s="63" t="s">
        <v>227</v>
      </c>
      <c r="B54" s="116"/>
      <c r="C54" s="125"/>
      <c r="D54" s="64" t="s">
        <v>18</v>
      </c>
      <c r="E54" s="65" t="s">
        <v>12</v>
      </c>
      <c r="F54" s="76">
        <v>1</v>
      </c>
      <c r="G54" s="66"/>
      <c r="H54" s="122"/>
      <c r="I54" s="66"/>
      <c r="J54" s="122"/>
      <c r="K54" s="67">
        <f t="shared" si="3"/>
        <v>0</v>
      </c>
    </row>
    <row r="55" spans="1:11" ht="30" x14ac:dyDescent="0.25">
      <c r="A55" s="63" t="s">
        <v>228</v>
      </c>
      <c r="B55" s="116"/>
      <c r="C55" s="125"/>
      <c r="D55" s="64" t="s">
        <v>19</v>
      </c>
      <c r="E55" s="65" t="s">
        <v>12</v>
      </c>
      <c r="F55" s="76">
        <v>1</v>
      </c>
      <c r="G55" s="66"/>
      <c r="H55" s="122"/>
      <c r="I55" s="66"/>
      <c r="J55" s="122"/>
      <c r="K55" s="67">
        <f t="shared" si="3"/>
        <v>0</v>
      </c>
    </row>
    <row r="56" spans="1:11" ht="15.75" x14ac:dyDescent="0.25">
      <c r="A56" s="63" t="s">
        <v>265</v>
      </c>
      <c r="B56" s="116"/>
      <c r="C56" s="125"/>
      <c r="D56" s="90" t="s">
        <v>256</v>
      </c>
      <c r="E56" s="90"/>
      <c r="F56" s="90"/>
      <c r="G56" s="90"/>
      <c r="H56" s="90"/>
      <c r="I56" s="90"/>
      <c r="J56" s="90"/>
      <c r="K56" s="82">
        <f>SUM(K48:K55)</f>
        <v>0</v>
      </c>
    </row>
    <row r="57" spans="1:11" ht="16.350000000000001" customHeight="1" x14ac:dyDescent="0.25">
      <c r="A57" s="68">
        <v>4.1100000000000003</v>
      </c>
      <c r="B57" s="116"/>
      <c r="C57" s="125"/>
      <c r="D57" s="123" t="s">
        <v>20</v>
      </c>
      <c r="E57" s="123"/>
      <c r="F57" s="123"/>
      <c r="G57" s="123"/>
      <c r="H57" s="123"/>
      <c r="I57" s="123"/>
      <c r="J57" s="123"/>
      <c r="K57" s="124"/>
    </row>
    <row r="58" spans="1:11" ht="30" x14ac:dyDescent="0.25">
      <c r="A58" s="63" t="s">
        <v>229</v>
      </c>
      <c r="B58" s="116"/>
      <c r="C58" s="125"/>
      <c r="D58" s="64" t="s">
        <v>22</v>
      </c>
      <c r="E58" s="65" t="s">
        <v>12</v>
      </c>
      <c r="F58" s="80">
        <v>1</v>
      </c>
      <c r="G58" s="71" t="s">
        <v>13</v>
      </c>
      <c r="H58" s="71" t="s">
        <v>13</v>
      </c>
      <c r="I58" s="71" t="s">
        <v>13</v>
      </c>
      <c r="J58" s="66"/>
      <c r="K58" s="67">
        <f>J58</f>
        <v>0</v>
      </c>
    </row>
    <row r="59" spans="1:11" ht="16.350000000000001" customHeight="1" thickBot="1" x14ac:dyDescent="0.3">
      <c r="A59" s="72">
        <v>4.12</v>
      </c>
      <c r="B59" s="119"/>
      <c r="C59" s="126"/>
      <c r="D59" s="98" t="s">
        <v>151</v>
      </c>
      <c r="E59" s="98"/>
      <c r="F59" s="98"/>
      <c r="G59" s="98"/>
      <c r="H59" s="98"/>
      <c r="I59" s="98"/>
      <c r="J59" s="98"/>
      <c r="K59" s="42">
        <f>K56+K58</f>
        <v>0</v>
      </c>
    </row>
    <row r="60" spans="1:11" ht="16.350000000000001" customHeight="1" x14ac:dyDescent="0.25">
      <c r="A60" s="75">
        <v>4.13</v>
      </c>
      <c r="B60" s="118" t="s">
        <v>191</v>
      </c>
      <c r="C60" s="118" t="s">
        <v>270</v>
      </c>
      <c r="D60" s="120" t="s">
        <v>10</v>
      </c>
      <c r="E60" s="120"/>
      <c r="F60" s="120"/>
      <c r="G60" s="120"/>
      <c r="H60" s="120"/>
      <c r="I60" s="120"/>
      <c r="J60" s="120"/>
      <c r="K60" s="121"/>
    </row>
    <row r="61" spans="1:11" ht="30" x14ac:dyDescent="0.25">
      <c r="A61" s="63" t="s">
        <v>230</v>
      </c>
      <c r="B61" s="116"/>
      <c r="C61" s="125"/>
      <c r="D61" s="64" t="s">
        <v>11</v>
      </c>
      <c r="E61" s="65" t="s">
        <v>12</v>
      </c>
      <c r="F61" s="76">
        <v>1</v>
      </c>
      <c r="G61" s="66"/>
      <c r="H61" s="122" t="s">
        <v>13</v>
      </c>
      <c r="I61" s="66"/>
      <c r="J61" s="122" t="s">
        <v>13</v>
      </c>
      <c r="K61" s="67">
        <f t="shared" ref="K61:K68" si="4">G61+I61</f>
        <v>0</v>
      </c>
    </row>
    <row r="62" spans="1:11" ht="30" x14ac:dyDescent="0.25">
      <c r="A62" s="63" t="s">
        <v>231</v>
      </c>
      <c r="B62" s="116"/>
      <c r="C62" s="125"/>
      <c r="D62" s="64" t="s">
        <v>66</v>
      </c>
      <c r="E62" s="65" t="s">
        <v>12</v>
      </c>
      <c r="F62" s="76">
        <v>1</v>
      </c>
      <c r="G62" s="66"/>
      <c r="H62" s="122"/>
      <c r="I62" s="66"/>
      <c r="J62" s="122"/>
      <c r="K62" s="67">
        <f t="shared" si="4"/>
        <v>0</v>
      </c>
    </row>
    <row r="63" spans="1:11" ht="30" x14ac:dyDescent="0.25">
      <c r="A63" s="63" t="s">
        <v>232</v>
      </c>
      <c r="B63" s="116"/>
      <c r="C63" s="125"/>
      <c r="D63" s="64" t="s">
        <v>14</v>
      </c>
      <c r="E63" s="65" t="s">
        <v>12</v>
      </c>
      <c r="F63" s="76">
        <v>1</v>
      </c>
      <c r="G63" s="66"/>
      <c r="H63" s="122"/>
      <c r="I63" s="66"/>
      <c r="J63" s="122"/>
      <c r="K63" s="67">
        <f t="shared" si="4"/>
        <v>0</v>
      </c>
    </row>
    <row r="64" spans="1:11" ht="30" x14ac:dyDescent="0.25">
      <c r="A64" s="63" t="s">
        <v>233</v>
      </c>
      <c r="B64" s="116"/>
      <c r="C64" s="125"/>
      <c r="D64" s="64" t="s">
        <v>15</v>
      </c>
      <c r="E64" s="65" t="s">
        <v>12</v>
      </c>
      <c r="F64" s="76">
        <v>1</v>
      </c>
      <c r="G64" s="66"/>
      <c r="H64" s="122"/>
      <c r="I64" s="66"/>
      <c r="J64" s="122"/>
      <c r="K64" s="67">
        <f t="shared" si="4"/>
        <v>0</v>
      </c>
    </row>
    <row r="65" spans="1:11" ht="30" x14ac:dyDescent="0.25">
      <c r="A65" s="63" t="s">
        <v>234</v>
      </c>
      <c r="B65" s="116"/>
      <c r="C65" s="125"/>
      <c r="D65" s="64" t="s">
        <v>16</v>
      </c>
      <c r="E65" s="65" t="s">
        <v>12</v>
      </c>
      <c r="F65" s="76">
        <v>1</v>
      </c>
      <c r="G65" s="66"/>
      <c r="H65" s="122"/>
      <c r="I65" s="66"/>
      <c r="J65" s="122"/>
      <c r="K65" s="67">
        <f t="shared" si="4"/>
        <v>0</v>
      </c>
    </row>
    <row r="66" spans="1:11" ht="30" x14ac:dyDescent="0.25">
      <c r="A66" s="63" t="s">
        <v>235</v>
      </c>
      <c r="B66" s="116"/>
      <c r="C66" s="125"/>
      <c r="D66" s="64" t="s">
        <v>17</v>
      </c>
      <c r="E66" s="65" t="s">
        <v>12</v>
      </c>
      <c r="F66" s="76">
        <v>1</v>
      </c>
      <c r="G66" s="66"/>
      <c r="H66" s="122"/>
      <c r="I66" s="66"/>
      <c r="J66" s="122"/>
      <c r="K66" s="67">
        <f t="shared" si="4"/>
        <v>0</v>
      </c>
    </row>
    <row r="67" spans="1:11" ht="30" x14ac:dyDescent="0.25">
      <c r="A67" s="63" t="s">
        <v>236</v>
      </c>
      <c r="B67" s="116"/>
      <c r="C67" s="125"/>
      <c r="D67" s="64" t="s">
        <v>18</v>
      </c>
      <c r="E67" s="65" t="s">
        <v>12</v>
      </c>
      <c r="F67" s="76">
        <v>1</v>
      </c>
      <c r="G67" s="66"/>
      <c r="H67" s="122"/>
      <c r="I67" s="66"/>
      <c r="J67" s="122"/>
      <c r="K67" s="67">
        <f t="shared" si="4"/>
        <v>0</v>
      </c>
    </row>
    <row r="68" spans="1:11" ht="30" x14ac:dyDescent="0.25">
      <c r="A68" s="63" t="s">
        <v>237</v>
      </c>
      <c r="B68" s="116"/>
      <c r="C68" s="125"/>
      <c r="D68" s="64" t="s">
        <v>19</v>
      </c>
      <c r="E68" s="65" t="s">
        <v>12</v>
      </c>
      <c r="F68" s="76">
        <v>1</v>
      </c>
      <c r="G68" s="66"/>
      <c r="H68" s="122"/>
      <c r="I68" s="66"/>
      <c r="J68" s="122"/>
      <c r="K68" s="67">
        <f t="shared" si="4"/>
        <v>0</v>
      </c>
    </row>
    <row r="69" spans="1:11" ht="15.75" x14ac:dyDescent="0.25">
      <c r="A69" s="63" t="s">
        <v>264</v>
      </c>
      <c r="B69" s="116"/>
      <c r="C69" s="125"/>
      <c r="D69" s="90" t="s">
        <v>269</v>
      </c>
      <c r="E69" s="90"/>
      <c r="F69" s="90"/>
      <c r="G69" s="90"/>
      <c r="H69" s="90"/>
      <c r="I69" s="90"/>
      <c r="J69" s="90"/>
      <c r="K69" s="82">
        <f>SUM(K61:K68)</f>
        <v>0</v>
      </c>
    </row>
    <row r="70" spans="1:11" ht="16.350000000000001" customHeight="1" x14ac:dyDescent="0.25">
      <c r="A70" s="68">
        <v>4.1399999999999997</v>
      </c>
      <c r="B70" s="116"/>
      <c r="C70" s="125"/>
      <c r="D70" s="123" t="s">
        <v>20</v>
      </c>
      <c r="E70" s="123"/>
      <c r="F70" s="123"/>
      <c r="G70" s="123"/>
      <c r="H70" s="123"/>
      <c r="I70" s="123"/>
      <c r="J70" s="123"/>
      <c r="K70" s="124"/>
    </row>
    <row r="71" spans="1:11" ht="30" x14ac:dyDescent="0.25">
      <c r="A71" s="63" t="s">
        <v>238</v>
      </c>
      <c r="B71" s="116"/>
      <c r="C71" s="125"/>
      <c r="D71" s="64" t="s">
        <v>22</v>
      </c>
      <c r="E71" s="65" t="s">
        <v>12</v>
      </c>
      <c r="F71" s="80">
        <v>1</v>
      </c>
      <c r="G71" s="71" t="s">
        <v>13</v>
      </c>
      <c r="H71" s="71" t="s">
        <v>13</v>
      </c>
      <c r="I71" s="71" t="s">
        <v>13</v>
      </c>
      <c r="J71" s="66"/>
      <c r="K71" s="67">
        <f>J71</f>
        <v>0</v>
      </c>
    </row>
    <row r="72" spans="1:11" ht="16.350000000000001" customHeight="1" thickBot="1" x14ac:dyDescent="0.3">
      <c r="A72" s="72">
        <v>4.1399999999999997</v>
      </c>
      <c r="B72" s="119"/>
      <c r="C72" s="126"/>
      <c r="D72" s="98" t="s">
        <v>193</v>
      </c>
      <c r="E72" s="98"/>
      <c r="F72" s="98"/>
      <c r="G72" s="98"/>
      <c r="H72" s="98"/>
      <c r="I72" s="98"/>
      <c r="J72" s="98"/>
      <c r="K72" s="42">
        <f>K69+K71</f>
        <v>0</v>
      </c>
    </row>
    <row r="73" spans="1:11" ht="18.600000000000001" customHeight="1" thickBot="1" x14ac:dyDescent="0.3">
      <c r="A73" s="74">
        <v>4.1500000000000004</v>
      </c>
      <c r="B73" s="127" t="s">
        <v>192</v>
      </c>
      <c r="C73" s="127"/>
      <c r="D73" s="127"/>
      <c r="E73" s="127"/>
      <c r="F73" s="127"/>
      <c r="G73" s="127"/>
      <c r="H73" s="127"/>
      <c r="I73" s="127"/>
      <c r="J73" s="127"/>
      <c r="K73" s="49">
        <f>SUM(K20+K33+K46+K59+K72)</f>
        <v>0</v>
      </c>
    </row>
    <row r="74" spans="1:11" ht="14.45" customHeight="1" x14ac:dyDescent="0.25">
      <c r="A74" s="128" t="s">
        <v>255</v>
      </c>
      <c r="B74" s="128"/>
      <c r="C74" s="128"/>
      <c r="D74" s="128"/>
      <c r="E74" s="128"/>
      <c r="F74" s="128"/>
      <c r="G74" s="128"/>
      <c r="H74" s="128"/>
      <c r="I74" s="128"/>
      <c r="J74" s="128"/>
      <c r="K74" s="128"/>
    </row>
    <row r="75" spans="1:11" ht="17.45" customHeight="1" x14ac:dyDescent="0.25">
      <c r="A75" s="129"/>
      <c r="B75" s="129"/>
      <c r="C75" s="129"/>
      <c r="D75" s="129"/>
      <c r="E75" s="129"/>
      <c r="F75" s="129"/>
      <c r="G75" s="129"/>
      <c r="H75" s="129"/>
      <c r="I75" s="129"/>
      <c r="J75" s="129"/>
      <c r="K75" s="129"/>
    </row>
  </sheetData>
  <mergeCells count="54">
    <mergeCell ref="B73:J73"/>
    <mergeCell ref="A74:K75"/>
    <mergeCell ref="D69:J69"/>
    <mergeCell ref="B60:B72"/>
    <mergeCell ref="C60:C72"/>
    <mergeCell ref="D60:K60"/>
    <mergeCell ref="H61:H68"/>
    <mergeCell ref="J61:J68"/>
    <mergeCell ref="D70:K70"/>
    <mergeCell ref="D72:J72"/>
    <mergeCell ref="B47:B59"/>
    <mergeCell ref="C47:C59"/>
    <mergeCell ref="D47:K47"/>
    <mergeCell ref="H48:H55"/>
    <mergeCell ref="J48:J55"/>
    <mergeCell ref="D57:K57"/>
    <mergeCell ref="D59:J59"/>
    <mergeCell ref="D56:J56"/>
    <mergeCell ref="B34:B46"/>
    <mergeCell ref="C34:C46"/>
    <mergeCell ref="D34:K34"/>
    <mergeCell ref="H35:H42"/>
    <mergeCell ref="J35:J42"/>
    <mergeCell ref="D44:K44"/>
    <mergeCell ref="D46:J46"/>
    <mergeCell ref="D43:J43"/>
    <mergeCell ref="B21:B33"/>
    <mergeCell ref="C21:C33"/>
    <mergeCell ref="D21:K21"/>
    <mergeCell ref="H22:H29"/>
    <mergeCell ref="J22:J29"/>
    <mergeCell ref="D31:K31"/>
    <mergeCell ref="D33:J33"/>
    <mergeCell ref="D30:J30"/>
    <mergeCell ref="D7:K7"/>
    <mergeCell ref="B8:B20"/>
    <mergeCell ref="C8:C20"/>
    <mergeCell ref="D8:K8"/>
    <mergeCell ref="H9:H16"/>
    <mergeCell ref="J9:J16"/>
    <mergeCell ref="D18:K18"/>
    <mergeCell ref="D20:J20"/>
    <mergeCell ref="D17:J17"/>
    <mergeCell ref="A3:K3"/>
    <mergeCell ref="A4:A6"/>
    <mergeCell ref="B4:B6"/>
    <mergeCell ref="C4:C6"/>
    <mergeCell ref="D4:D6"/>
    <mergeCell ref="E4:E6"/>
    <mergeCell ref="F4:F6"/>
    <mergeCell ref="G4:J4"/>
    <mergeCell ref="K4:K6"/>
    <mergeCell ref="G5:H5"/>
    <mergeCell ref="I5:J5"/>
  </mergeCells>
  <phoneticPr fontId="31" type="noConversion"/>
  <pageMargins left="0.7" right="0.7" top="0.75" bottom="0.75" header="0.3" footer="0.3"/>
  <pageSetup paperSize="9" scale="4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8D6F5-6115-454C-857F-E07191F511A2}">
  <dimension ref="A3:M47"/>
  <sheetViews>
    <sheetView topLeftCell="A8" zoomScale="110" zoomScaleNormal="110" workbookViewId="0"/>
  </sheetViews>
  <sheetFormatPr defaultRowHeight="15" x14ac:dyDescent="0.25"/>
  <cols>
    <col min="2" max="3" width="67" customWidth="1"/>
    <col min="8" max="8" width="14.42578125" customWidth="1"/>
    <col min="9" max="9" width="13" customWidth="1"/>
    <col min="11" max="11" width="13.140625" customWidth="1"/>
    <col min="12" max="12" width="12.140625" customWidth="1"/>
    <col min="13" max="13" width="11.85546875" customWidth="1"/>
  </cols>
  <sheetData>
    <row r="3" spans="1:13" ht="19.5" thickBot="1" x14ac:dyDescent="0.35">
      <c r="A3" s="1" t="s">
        <v>28</v>
      </c>
    </row>
    <row r="4" spans="1:13" ht="15.75" thickBot="1" x14ac:dyDescent="0.3">
      <c r="A4" s="130" t="s">
        <v>29</v>
      </c>
      <c r="B4" s="130"/>
      <c r="C4" s="130"/>
      <c r="D4" s="130"/>
      <c r="E4" s="130"/>
      <c r="F4" s="130"/>
      <c r="G4" s="131" t="s">
        <v>30</v>
      </c>
      <c r="H4" s="132"/>
      <c r="I4" s="132"/>
      <c r="J4" s="133"/>
    </row>
    <row r="5" spans="1:13" ht="51.6" customHeight="1" thickBot="1" x14ac:dyDescent="0.3">
      <c r="A5" s="2" t="s">
        <v>31</v>
      </c>
      <c r="B5" s="30" t="s">
        <v>2</v>
      </c>
      <c r="C5" s="30" t="s">
        <v>32</v>
      </c>
      <c r="D5" s="30" t="s">
        <v>33</v>
      </c>
      <c r="E5" s="134" t="s">
        <v>5</v>
      </c>
      <c r="F5" s="135"/>
      <c r="G5" s="29" t="s">
        <v>34</v>
      </c>
      <c r="H5" s="29" t="s">
        <v>35</v>
      </c>
      <c r="I5" s="29" t="s">
        <v>36</v>
      </c>
      <c r="J5" s="29" t="s">
        <v>37</v>
      </c>
      <c r="K5" s="30" t="s">
        <v>38</v>
      </c>
      <c r="L5" s="30" t="s">
        <v>39</v>
      </c>
      <c r="M5" s="3" t="s">
        <v>40</v>
      </c>
    </row>
    <row r="6" spans="1:13" x14ac:dyDescent="0.25">
      <c r="A6" s="10">
        <v>1</v>
      </c>
      <c r="B6" s="9" t="s">
        <v>41</v>
      </c>
      <c r="C6" s="6" t="s">
        <v>42</v>
      </c>
      <c r="D6" s="6">
        <v>5</v>
      </c>
      <c r="E6" s="6"/>
      <c r="F6" s="6"/>
      <c r="G6" s="6"/>
      <c r="H6" s="6"/>
      <c r="I6" s="6"/>
      <c r="J6" s="6"/>
      <c r="K6" s="6"/>
      <c r="L6" s="6"/>
      <c r="M6" s="6"/>
    </row>
    <row r="7" spans="1:13" x14ac:dyDescent="0.25">
      <c r="A7" s="24">
        <v>1.1000000000000001</v>
      </c>
      <c r="B7" s="7" t="s">
        <v>43</v>
      </c>
      <c r="C7" s="6" t="s">
        <v>44</v>
      </c>
      <c r="D7" s="6">
        <v>69</v>
      </c>
      <c r="E7" s="6"/>
      <c r="F7" s="6"/>
      <c r="G7" s="6"/>
      <c r="H7" s="6"/>
      <c r="I7" s="6"/>
      <c r="J7" s="6"/>
      <c r="K7" s="6"/>
      <c r="L7" s="6"/>
      <c r="M7" s="6"/>
    </row>
    <row r="8" spans="1:13" x14ac:dyDescent="0.25">
      <c r="A8" s="24">
        <v>1.2</v>
      </c>
      <c r="B8" s="7" t="s">
        <v>45</v>
      </c>
      <c r="C8" s="6" t="s">
        <v>44</v>
      </c>
      <c r="D8" s="6">
        <v>3</v>
      </c>
      <c r="E8" s="6"/>
      <c r="F8" s="6"/>
      <c r="G8" s="6"/>
      <c r="H8" s="6"/>
      <c r="I8" s="6"/>
      <c r="J8" s="6"/>
      <c r="K8" s="6"/>
      <c r="L8" s="6"/>
      <c r="M8" s="6"/>
    </row>
    <row r="9" spans="1:13" x14ac:dyDescent="0.25">
      <c r="A9" s="25">
        <v>1.3</v>
      </c>
      <c r="B9" s="5" t="s">
        <v>46</v>
      </c>
      <c r="C9" s="6" t="s">
        <v>44</v>
      </c>
      <c r="D9" s="6">
        <v>11</v>
      </c>
      <c r="E9" s="6"/>
      <c r="F9" s="6"/>
      <c r="G9" s="6"/>
      <c r="H9" s="6"/>
      <c r="I9" s="6"/>
      <c r="J9" s="6"/>
      <c r="K9" s="6"/>
      <c r="L9" s="6"/>
      <c r="M9" s="6"/>
    </row>
    <row r="10" spans="1:13" x14ac:dyDescent="0.25">
      <c r="A10" s="25">
        <v>1.3</v>
      </c>
      <c r="B10" s="5" t="s">
        <v>47</v>
      </c>
      <c r="C10" s="6" t="s">
        <v>42</v>
      </c>
      <c r="D10" s="4">
        <v>5</v>
      </c>
      <c r="E10" s="4"/>
      <c r="F10" s="4"/>
      <c r="G10" s="4"/>
      <c r="H10" s="4"/>
      <c r="I10" s="4"/>
      <c r="J10" s="4"/>
      <c r="K10" s="4"/>
      <c r="L10" s="4"/>
      <c r="M10" s="4"/>
    </row>
    <row r="11" spans="1:13" x14ac:dyDescent="0.25">
      <c r="A11" s="25">
        <v>1.4</v>
      </c>
      <c r="B11" s="5" t="s">
        <v>48</v>
      </c>
      <c r="C11" s="6" t="s">
        <v>44</v>
      </c>
      <c r="D11" s="4">
        <v>5</v>
      </c>
      <c r="E11" s="4"/>
      <c r="F11" s="4"/>
      <c r="G11" s="4"/>
      <c r="H11" s="4"/>
      <c r="I11" s="4"/>
      <c r="J11" s="4"/>
      <c r="K11" s="4"/>
      <c r="L11" s="4"/>
      <c r="M11" s="4"/>
    </row>
    <row r="12" spans="1:13" s="14" customFormat="1" x14ac:dyDescent="0.25">
      <c r="A12" s="11">
        <v>2</v>
      </c>
      <c r="B12" s="12" t="s">
        <v>49</v>
      </c>
      <c r="C12" s="13" t="s">
        <v>50</v>
      </c>
      <c r="D12" s="13"/>
      <c r="E12" s="13"/>
      <c r="F12" s="13"/>
      <c r="G12" s="13"/>
      <c r="H12" s="13"/>
      <c r="I12" s="13"/>
      <c r="J12" s="13"/>
      <c r="K12" s="13"/>
      <c r="L12" s="13"/>
      <c r="M12" s="13"/>
    </row>
    <row r="13" spans="1:13" s="14" customFormat="1" x14ac:dyDescent="0.25">
      <c r="A13" s="15">
        <v>2.1</v>
      </c>
      <c r="B13" s="8" t="s">
        <v>51</v>
      </c>
      <c r="C13" s="13" t="s">
        <v>44</v>
      </c>
      <c r="D13" s="13">
        <v>5</v>
      </c>
      <c r="E13" s="13"/>
      <c r="F13" s="13"/>
      <c r="G13" s="13"/>
      <c r="H13" s="13"/>
      <c r="I13" s="13"/>
      <c r="J13" s="13"/>
      <c r="K13" s="13"/>
      <c r="L13" s="13"/>
      <c r="M13" s="13"/>
    </row>
    <row r="14" spans="1:13" s="14" customFormat="1" x14ac:dyDescent="0.25">
      <c r="A14" s="15">
        <v>2.2000000000000002</v>
      </c>
      <c r="B14" s="8" t="s">
        <v>52</v>
      </c>
      <c r="C14" s="13" t="s">
        <v>53</v>
      </c>
      <c r="D14" s="13">
        <v>78</v>
      </c>
      <c r="E14" s="13"/>
      <c r="F14" s="13"/>
      <c r="G14" s="13"/>
      <c r="H14" s="13"/>
      <c r="I14" s="13"/>
      <c r="J14" s="13"/>
      <c r="K14" s="13"/>
      <c r="L14" s="13"/>
      <c r="M14" s="13"/>
    </row>
    <row r="15" spans="1:13" s="14" customFormat="1" x14ac:dyDescent="0.25">
      <c r="A15" s="15">
        <v>2.2999999999999998</v>
      </c>
      <c r="B15" s="8" t="s">
        <v>54</v>
      </c>
      <c r="C15" s="13" t="s">
        <v>53</v>
      </c>
      <c r="D15" s="13">
        <v>78</v>
      </c>
      <c r="E15" s="13"/>
      <c r="F15" s="13"/>
      <c r="G15" s="13"/>
      <c r="H15" s="13"/>
      <c r="I15" s="13"/>
      <c r="J15" s="13"/>
      <c r="K15" s="13"/>
      <c r="L15" s="13"/>
      <c r="M15" s="13"/>
    </row>
    <row r="16" spans="1:13" s="14" customFormat="1" x14ac:dyDescent="0.25">
      <c r="A16" s="15">
        <v>2.4</v>
      </c>
      <c r="B16" s="8" t="s">
        <v>55</v>
      </c>
      <c r="C16" s="13" t="s">
        <v>53</v>
      </c>
      <c r="D16" s="13">
        <v>78</v>
      </c>
      <c r="E16" s="13"/>
      <c r="F16" s="13"/>
      <c r="G16" s="13"/>
      <c r="H16" s="13"/>
      <c r="I16" s="13"/>
      <c r="J16" s="13"/>
      <c r="K16" s="13"/>
      <c r="L16" s="13"/>
      <c r="M16" s="13"/>
    </row>
    <row r="17" spans="1:13" s="14" customFormat="1" x14ac:dyDescent="0.25">
      <c r="A17" s="15">
        <v>2.5</v>
      </c>
      <c r="B17" s="8" t="s">
        <v>56</v>
      </c>
      <c r="C17" s="13" t="s">
        <v>53</v>
      </c>
      <c r="D17" s="13">
        <v>78</v>
      </c>
      <c r="E17" s="13"/>
      <c r="F17" s="13"/>
      <c r="G17" s="13"/>
      <c r="H17" s="13"/>
      <c r="I17" s="13"/>
      <c r="J17" s="13"/>
      <c r="K17" s="13"/>
      <c r="L17" s="13"/>
      <c r="M17" s="13"/>
    </row>
    <row r="18" spans="1:13" s="14" customFormat="1" x14ac:dyDescent="0.25">
      <c r="A18" s="15">
        <v>2.5</v>
      </c>
      <c r="B18" s="8" t="s">
        <v>57</v>
      </c>
      <c r="C18" s="13" t="s">
        <v>58</v>
      </c>
      <c r="D18" s="13">
        <v>1</v>
      </c>
      <c r="E18" s="13"/>
      <c r="F18" s="13"/>
      <c r="G18" s="13"/>
      <c r="H18" s="13"/>
      <c r="I18" s="13"/>
      <c r="J18" s="13"/>
      <c r="K18" s="13"/>
      <c r="L18" s="13"/>
      <c r="M18" s="13"/>
    </row>
    <row r="19" spans="1:13" s="14" customFormat="1" x14ac:dyDescent="0.25">
      <c r="A19" s="11">
        <v>3</v>
      </c>
      <c r="B19" s="12" t="s">
        <v>59</v>
      </c>
      <c r="C19" s="13" t="s">
        <v>53</v>
      </c>
      <c r="D19" s="13"/>
      <c r="E19" s="13"/>
      <c r="F19" s="13"/>
      <c r="G19" s="13"/>
      <c r="H19" s="13"/>
      <c r="I19" s="13"/>
      <c r="J19" s="13"/>
      <c r="K19" s="13"/>
      <c r="L19" s="13"/>
      <c r="M19" s="13"/>
    </row>
    <row r="20" spans="1:13" s="14" customFormat="1" x14ac:dyDescent="0.25">
      <c r="A20" s="15">
        <v>3.1</v>
      </c>
      <c r="B20" s="8" t="s">
        <v>51</v>
      </c>
      <c r="C20" s="13" t="s">
        <v>44</v>
      </c>
      <c r="D20" s="13"/>
      <c r="E20" s="13"/>
      <c r="F20" s="13"/>
      <c r="G20" s="13"/>
      <c r="H20" s="13"/>
      <c r="I20" s="13"/>
      <c r="J20" s="13"/>
      <c r="K20" s="13"/>
      <c r="L20" s="13"/>
      <c r="M20" s="13"/>
    </row>
    <row r="21" spans="1:13" s="14" customFormat="1" x14ac:dyDescent="0.25">
      <c r="A21" s="15">
        <v>3.2</v>
      </c>
      <c r="B21" s="8" t="s">
        <v>52</v>
      </c>
      <c r="C21" s="13" t="s">
        <v>53</v>
      </c>
      <c r="D21" s="13"/>
      <c r="E21" s="13"/>
      <c r="F21" s="13"/>
      <c r="G21" s="13"/>
      <c r="H21" s="13"/>
      <c r="I21" s="13"/>
      <c r="J21" s="13"/>
      <c r="K21" s="13"/>
      <c r="L21" s="13"/>
      <c r="M21" s="13"/>
    </row>
    <row r="22" spans="1:13" s="14" customFormat="1" x14ac:dyDescent="0.25">
      <c r="A22" s="15">
        <v>3.3</v>
      </c>
      <c r="B22" s="8" t="s">
        <v>54</v>
      </c>
      <c r="C22" s="13" t="s">
        <v>53</v>
      </c>
      <c r="D22" s="13"/>
      <c r="E22" s="13"/>
      <c r="F22" s="13"/>
      <c r="G22" s="13"/>
      <c r="H22" s="13"/>
      <c r="I22" s="13"/>
      <c r="J22" s="13"/>
      <c r="K22" s="13"/>
      <c r="L22" s="13"/>
      <c r="M22" s="13"/>
    </row>
    <row r="23" spans="1:13" s="14" customFormat="1" x14ac:dyDescent="0.25">
      <c r="A23" s="15">
        <v>3.4</v>
      </c>
      <c r="B23" s="8" t="s">
        <v>55</v>
      </c>
      <c r="C23" s="13" t="s">
        <v>53</v>
      </c>
      <c r="D23" s="13"/>
      <c r="E23" s="13"/>
      <c r="F23" s="13"/>
      <c r="G23" s="13"/>
      <c r="H23" s="13"/>
      <c r="I23" s="13"/>
      <c r="J23" s="13"/>
      <c r="K23" s="13"/>
      <c r="L23" s="13"/>
      <c r="M23" s="13"/>
    </row>
    <row r="24" spans="1:13" s="14" customFormat="1" x14ac:dyDescent="0.25">
      <c r="A24" s="15">
        <v>3.5</v>
      </c>
      <c r="B24" s="8" t="s">
        <v>56</v>
      </c>
      <c r="C24" s="13" t="s">
        <v>53</v>
      </c>
      <c r="D24" s="13"/>
      <c r="E24" s="13"/>
      <c r="F24" s="13"/>
      <c r="G24" s="13"/>
      <c r="H24" s="13"/>
      <c r="I24" s="13"/>
      <c r="J24" s="13"/>
      <c r="K24" s="13"/>
      <c r="L24" s="13"/>
      <c r="M24" s="13"/>
    </row>
    <row r="25" spans="1:13" s="14" customFormat="1" x14ac:dyDescent="0.25">
      <c r="A25" s="15">
        <v>3.6</v>
      </c>
      <c r="B25" s="8" t="s">
        <v>60</v>
      </c>
      <c r="C25" s="13" t="s">
        <v>58</v>
      </c>
      <c r="D25" s="13"/>
      <c r="E25" s="13"/>
      <c r="F25" s="13"/>
      <c r="G25" s="13"/>
      <c r="H25" s="13"/>
      <c r="I25" s="13"/>
      <c r="J25" s="13"/>
      <c r="K25" s="13"/>
      <c r="L25" s="13"/>
      <c r="M25" s="13"/>
    </row>
    <row r="26" spans="1:13" s="14" customFormat="1" x14ac:dyDescent="0.25">
      <c r="A26" s="11">
        <v>4</v>
      </c>
      <c r="B26" s="12" t="s">
        <v>61</v>
      </c>
      <c r="C26" s="13" t="s">
        <v>53</v>
      </c>
      <c r="D26" s="13"/>
      <c r="E26" s="13"/>
      <c r="F26" s="13"/>
      <c r="G26" s="13"/>
      <c r="H26" s="13"/>
      <c r="I26" s="13"/>
      <c r="J26" s="13"/>
      <c r="K26" s="13"/>
      <c r="L26" s="13"/>
      <c r="M26" s="13"/>
    </row>
    <row r="27" spans="1:13" s="14" customFormat="1" x14ac:dyDescent="0.25">
      <c r="A27" s="15">
        <v>4.0999999999999996</v>
      </c>
      <c r="B27" s="8" t="s">
        <v>51</v>
      </c>
      <c r="C27" s="13" t="s">
        <v>44</v>
      </c>
      <c r="D27" s="13"/>
      <c r="E27" s="13"/>
      <c r="F27" s="13"/>
      <c r="G27" s="13"/>
      <c r="H27" s="13"/>
      <c r="I27" s="13"/>
      <c r="J27" s="13"/>
      <c r="K27" s="13"/>
      <c r="L27" s="13"/>
      <c r="M27" s="13"/>
    </row>
    <row r="28" spans="1:13" s="14" customFormat="1" x14ac:dyDescent="0.25">
      <c r="A28" s="15">
        <v>4.2</v>
      </c>
      <c r="B28" s="8" t="s">
        <v>52</v>
      </c>
      <c r="C28" s="13" t="s">
        <v>53</v>
      </c>
      <c r="D28" s="13"/>
      <c r="E28" s="13"/>
      <c r="F28" s="13"/>
      <c r="G28" s="13"/>
      <c r="H28" s="13"/>
      <c r="I28" s="13"/>
      <c r="J28" s="13"/>
      <c r="K28" s="13"/>
      <c r="L28" s="13"/>
      <c r="M28" s="13"/>
    </row>
    <row r="29" spans="1:13" s="14" customFormat="1" x14ac:dyDescent="0.25">
      <c r="A29" s="15">
        <v>4.3</v>
      </c>
      <c r="B29" s="8" t="s">
        <v>54</v>
      </c>
      <c r="C29" s="13" t="s">
        <v>53</v>
      </c>
      <c r="D29" s="13"/>
      <c r="E29" s="13"/>
      <c r="F29" s="13"/>
      <c r="G29" s="13"/>
      <c r="H29" s="13"/>
      <c r="I29" s="13"/>
      <c r="J29" s="13"/>
      <c r="K29" s="13"/>
      <c r="L29" s="13"/>
      <c r="M29" s="13"/>
    </row>
    <row r="30" spans="1:13" s="14" customFormat="1" x14ac:dyDescent="0.25">
      <c r="A30" s="15">
        <v>4.4000000000000004</v>
      </c>
      <c r="B30" s="8" t="s">
        <v>55</v>
      </c>
      <c r="C30" s="13" t="s">
        <v>53</v>
      </c>
      <c r="D30" s="13"/>
      <c r="E30" s="13"/>
      <c r="F30" s="13"/>
      <c r="G30" s="13"/>
      <c r="H30" s="13"/>
      <c r="I30" s="13"/>
      <c r="J30" s="13"/>
      <c r="K30" s="13"/>
      <c r="L30" s="13"/>
      <c r="M30" s="13"/>
    </row>
    <row r="31" spans="1:13" s="14" customFormat="1" x14ac:dyDescent="0.25">
      <c r="A31" s="15">
        <v>4.5</v>
      </c>
      <c r="B31" s="8" t="s">
        <v>56</v>
      </c>
      <c r="C31" s="13" t="s">
        <v>53</v>
      </c>
      <c r="D31" s="13"/>
      <c r="E31" s="13"/>
      <c r="F31" s="13"/>
      <c r="G31" s="13"/>
      <c r="H31" s="13"/>
      <c r="I31" s="13"/>
      <c r="J31" s="13"/>
      <c r="K31" s="13"/>
      <c r="L31" s="13"/>
      <c r="M31" s="13"/>
    </row>
    <row r="32" spans="1:13" s="14" customFormat="1" x14ac:dyDescent="0.25">
      <c r="A32" s="15">
        <v>4.5999999999999996</v>
      </c>
      <c r="B32" s="8" t="s">
        <v>60</v>
      </c>
      <c r="C32" s="13" t="s">
        <v>58</v>
      </c>
      <c r="D32" s="13"/>
      <c r="E32" s="13"/>
      <c r="F32" s="13"/>
      <c r="G32" s="13"/>
      <c r="H32" s="13"/>
      <c r="I32" s="13"/>
      <c r="J32" s="13"/>
      <c r="K32" s="13"/>
      <c r="L32" s="13"/>
      <c r="M32" s="13"/>
    </row>
    <row r="33" spans="1:13" s="14" customFormat="1" x14ac:dyDescent="0.25">
      <c r="A33" s="15">
        <v>5</v>
      </c>
      <c r="B33" s="12" t="s">
        <v>62</v>
      </c>
      <c r="C33" s="13" t="s">
        <v>53</v>
      </c>
      <c r="D33" s="13"/>
      <c r="E33" s="13"/>
      <c r="F33" s="13"/>
      <c r="G33" s="13"/>
      <c r="H33" s="13"/>
      <c r="I33" s="13"/>
      <c r="J33" s="13"/>
      <c r="K33" s="13"/>
      <c r="L33" s="13"/>
      <c r="M33" s="13"/>
    </row>
    <row r="34" spans="1:13" s="14" customFormat="1" x14ac:dyDescent="0.25">
      <c r="A34" s="15">
        <v>5.0999999999999996</v>
      </c>
      <c r="B34" s="8" t="s">
        <v>51</v>
      </c>
      <c r="C34" s="13" t="s">
        <v>44</v>
      </c>
      <c r="D34" s="13"/>
      <c r="E34" s="13"/>
      <c r="F34" s="13"/>
      <c r="G34" s="13"/>
      <c r="H34" s="13"/>
      <c r="I34" s="13"/>
      <c r="J34" s="13"/>
      <c r="K34" s="13"/>
      <c r="L34" s="13"/>
      <c r="M34" s="13"/>
    </row>
    <row r="35" spans="1:13" s="14" customFormat="1" x14ac:dyDescent="0.25">
      <c r="A35" s="15">
        <v>5.2</v>
      </c>
      <c r="B35" s="8" t="s">
        <v>52</v>
      </c>
      <c r="C35" s="13" t="s">
        <v>53</v>
      </c>
      <c r="D35" s="13"/>
      <c r="E35" s="13"/>
      <c r="F35" s="13"/>
      <c r="G35" s="13"/>
      <c r="H35" s="13"/>
      <c r="I35" s="13"/>
      <c r="J35" s="13"/>
      <c r="K35" s="13"/>
      <c r="L35" s="13"/>
      <c r="M35" s="13"/>
    </row>
    <row r="36" spans="1:13" s="14" customFormat="1" x14ac:dyDescent="0.25">
      <c r="A36" s="15">
        <v>5.3</v>
      </c>
      <c r="B36" s="8" t="s">
        <v>54</v>
      </c>
      <c r="C36" s="13" t="s">
        <v>53</v>
      </c>
      <c r="D36" s="13"/>
      <c r="E36" s="13"/>
      <c r="F36" s="13"/>
      <c r="G36" s="13"/>
      <c r="H36" s="13"/>
      <c r="I36" s="13"/>
      <c r="J36" s="13"/>
      <c r="K36" s="13"/>
      <c r="L36" s="13"/>
      <c r="M36" s="13"/>
    </row>
    <row r="37" spans="1:13" s="14" customFormat="1" x14ac:dyDescent="0.25">
      <c r="A37" s="15">
        <v>5.4</v>
      </c>
      <c r="B37" s="8" t="s">
        <v>55</v>
      </c>
      <c r="C37" s="13" t="s">
        <v>53</v>
      </c>
      <c r="D37" s="13"/>
      <c r="E37" s="13"/>
      <c r="F37" s="13"/>
      <c r="G37" s="13"/>
      <c r="H37" s="13"/>
      <c r="I37" s="13"/>
      <c r="J37" s="13"/>
      <c r="K37" s="13"/>
      <c r="L37" s="13"/>
      <c r="M37" s="13"/>
    </row>
    <row r="38" spans="1:13" s="14" customFormat="1" x14ac:dyDescent="0.25">
      <c r="A38" s="15">
        <v>5.5</v>
      </c>
      <c r="B38" s="8" t="s">
        <v>56</v>
      </c>
      <c r="C38" s="13" t="s">
        <v>53</v>
      </c>
      <c r="D38" s="13"/>
      <c r="E38" s="13"/>
      <c r="F38" s="13"/>
      <c r="G38" s="13"/>
      <c r="H38" s="13"/>
      <c r="I38" s="13"/>
      <c r="J38" s="13"/>
      <c r="K38" s="13"/>
      <c r="L38" s="13"/>
      <c r="M38" s="13"/>
    </row>
    <row r="39" spans="1:13" s="14" customFormat="1" x14ac:dyDescent="0.25">
      <c r="A39" s="15">
        <v>5.6</v>
      </c>
      <c r="B39" s="8" t="s">
        <v>60</v>
      </c>
      <c r="C39" s="13" t="s">
        <v>58</v>
      </c>
      <c r="D39" s="13"/>
      <c r="E39" s="13"/>
      <c r="F39" s="13"/>
      <c r="G39" s="13"/>
      <c r="H39" s="13"/>
      <c r="I39" s="13"/>
      <c r="J39" s="13"/>
      <c r="K39" s="13"/>
      <c r="L39" s="13"/>
      <c r="M39" s="13"/>
    </row>
    <row r="40" spans="1:13" s="14" customFormat="1" ht="14.1" customHeight="1" x14ac:dyDescent="0.25">
      <c r="A40" s="11">
        <v>6</v>
      </c>
      <c r="B40" s="12" t="s">
        <v>63</v>
      </c>
      <c r="C40" s="13" t="s">
        <v>53</v>
      </c>
      <c r="D40" s="13"/>
      <c r="E40" s="13"/>
      <c r="F40" s="13"/>
      <c r="G40" s="13"/>
      <c r="H40" s="13"/>
      <c r="I40" s="13"/>
      <c r="J40" s="13"/>
      <c r="K40" s="13"/>
      <c r="L40" s="13"/>
      <c r="M40" s="13"/>
    </row>
    <row r="41" spans="1:13" s="14" customFormat="1" ht="14.1" customHeight="1" x14ac:dyDescent="0.25">
      <c r="A41" s="15">
        <v>6.1</v>
      </c>
      <c r="B41" s="8" t="s">
        <v>52</v>
      </c>
      <c r="C41" s="13"/>
      <c r="D41" s="13"/>
      <c r="E41" s="13"/>
      <c r="F41" s="13"/>
      <c r="G41" s="13"/>
      <c r="H41" s="13"/>
      <c r="I41" s="13"/>
      <c r="J41" s="13"/>
      <c r="K41" s="13"/>
      <c r="L41" s="13"/>
      <c r="M41" s="13"/>
    </row>
    <row r="42" spans="1:13" s="14" customFormat="1" ht="14.1" customHeight="1" x14ac:dyDescent="0.25">
      <c r="A42" s="15">
        <v>6.2</v>
      </c>
      <c r="B42" s="8" t="s">
        <v>54</v>
      </c>
      <c r="C42" s="13"/>
      <c r="D42" s="13"/>
      <c r="E42" s="13"/>
      <c r="F42" s="13"/>
      <c r="G42" s="13"/>
      <c r="H42" s="13"/>
      <c r="I42" s="13"/>
      <c r="J42" s="13"/>
      <c r="K42" s="13"/>
      <c r="L42" s="13"/>
      <c r="M42" s="13"/>
    </row>
    <row r="43" spans="1:13" s="14" customFormat="1" x14ac:dyDescent="0.25">
      <c r="A43" s="11">
        <v>7</v>
      </c>
      <c r="B43" s="12" t="s">
        <v>64</v>
      </c>
      <c r="C43" s="13" t="s">
        <v>53</v>
      </c>
      <c r="D43" s="13"/>
      <c r="E43" s="13"/>
      <c r="F43" s="13"/>
      <c r="G43" s="13"/>
      <c r="H43" s="13"/>
      <c r="I43" s="13"/>
      <c r="J43" s="13"/>
      <c r="K43" s="13"/>
      <c r="L43" s="13"/>
      <c r="M43" s="13"/>
    </row>
    <row r="44" spans="1:13" s="14" customFormat="1" x14ac:dyDescent="0.25">
      <c r="A44" s="15">
        <v>6.1</v>
      </c>
      <c r="B44" s="8" t="s">
        <v>52</v>
      </c>
      <c r="C44" s="13"/>
      <c r="D44" s="13"/>
      <c r="E44" s="13"/>
      <c r="F44" s="13"/>
      <c r="G44" s="13"/>
      <c r="H44" s="13"/>
      <c r="I44" s="13"/>
      <c r="J44" s="13"/>
      <c r="K44" s="13"/>
      <c r="L44" s="13"/>
      <c r="M44" s="13"/>
    </row>
    <row r="45" spans="1:13" s="14" customFormat="1" x14ac:dyDescent="0.25">
      <c r="A45" s="15">
        <v>6.2</v>
      </c>
      <c r="B45" s="8" t="s">
        <v>54</v>
      </c>
      <c r="C45" s="13"/>
      <c r="D45" s="13"/>
      <c r="E45" s="13"/>
      <c r="F45" s="13"/>
      <c r="G45" s="13"/>
      <c r="H45" s="13"/>
      <c r="I45" s="13"/>
      <c r="J45" s="13"/>
      <c r="K45" s="13"/>
      <c r="L45" s="13"/>
      <c r="M45" s="13"/>
    </row>
    <row r="46" spans="1:13" s="14" customFormat="1" x14ac:dyDescent="0.25">
      <c r="A46" s="15">
        <v>8</v>
      </c>
      <c r="B46" s="8" t="s">
        <v>65</v>
      </c>
      <c r="C46" s="13"/>
      <c r="D46" s="13"/>
      <c r="E46" s="13"/>
      <c r="F46" s="13"/>
      <c r="G46" s="13"/>
      <c r="H46" s="13"/>
      <c r="I46" s="13"/>
      <c r="J46" s="13"/>
      <c r="K46" s="13"/>
      <c r="L46" s="13"/>
      <c r="M46" s="13"/>
    </row>
    <row r="47" spans="1:13" s="14" customFormat="1" x14ac:dyDescent="0.25">
      <c r="A47" s="15"/>
      <c r="B47" s="13"/>
      <c r="C47" s="13"/>
      <c r="D47" s="13"/>
      <c r="E47" s="13"/>
      <c r="F47" s="13"/>
      <c r="G47" s="13"/>
      <c r="H47" s="13"/>
      <c r="I47" s="13"/>
      <c r="J47" s="13"/>
      <c r="K47" s="13"/>
      <c r="L47" s="13"/>
      <c r="M47" s="13"/>
    </row>
  </sheetData>
  <mergeCells count="3">
    <mergeCell ref="A4:F4"/>
    <mergeCell ref="G4:J4"/>
    <mergeCell ref="E5:F5"/>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18BB99D86B2A46A60A047A0DC1E2D3" ma:contentTypeVersion="15" ma:contentTypeDescription="Create a new document." ma:contentTypeScope="" ma:versionID="ff91cfd3b6bbc7db4340b18b2693d762">
  <xsd:schema xmlns:xsd="http://www.w3.org/2001/XMLSchema" xmlns:xs="http://www.w3.org/2001/XMLSchema" xmlns:p="http://schemas.microsoft.com/office/2006/metadata/properties" xmlns:ns2="016a8d99-7c2d-46f1-b2a0-cd04a8711ea3" xmlns:ns3="74c9b134-2d46-4c40-a4e5-dc843e62e8ed" targetNamespace="http://schemas.microsoft.com/office/2006/metadata/properties" ma:root="true" ma:fieldsID="3b5468541b2ac41e02be5b3bb00ab5c0" ns2:_="" ns3:_="">
    <xsd:import namespace="016a8d99-7c2d-46f1-b2a0-cd04a8711ea3"/>
    <xsd:import namespace="74c9b134-2d46-4c40-a4e5-dc843e62e8ed"/>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_Flow_SignoffStatu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6a8d99-7c2d-46f1-b2a0-cd04a8711ea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4c9b134-2d46-4c40-a4e5-dc843e62e8ed"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016a8d99-7c2d-46f1-b2a0-cd04a8711ea3">
      <UserInfo>
        <DisplayName>Baiba Ūbele</DisplayName>
        <AccountId>364</AccountId>
        <AccountType/>
      </UserInfo>
      <UserInfo>
        <DisplayName>Viačeslav Košelev</DisplayName>
        <AccountId>860</AccountId>
        <AccountType/>
      </UserInfo>
      <UserInfo>
        <DisplayName>Ēriks Diļevs</DisplayName>
        <AccountId>632</AccountId>
        <AccountType/>
      </UserInfo>
      <UserInfo>
        <DisplayName>Evaldas Katkus</DisplayName>
        <AccountId>1073</AccountId>
        <AccountType/>
      </UserInfo>
    </SharedWithUsers>
    <_Flow_SignoffStatus xmlns="74c9b134-2d46-4c40-a4e5-dc843e62e8e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31CF22-F75A-4A3C-ACCC-2FEE944580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6a8d99-7c2d-46f1-b2a0-cd04a8711ea3"/>
    <ds:schemaRef ds:uri="74c9b134-2d46-4c40-a4e5-dc843e62e8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98C6C8-2C91-4239-B916-84A563C1A3A4}">
  <ds:schemaRefs>
    <ds:schemaRef ds:uri="http://schemas.microsoft.com/office/2006/metadata/properties"/>
    <ds:schemaRef ds:uri="74c9b134-2d46-4c40-a4e5-dc843e62e8ed"/>
    <ds:schemaRef ds:uri="http://purl.org/dc/terms/"/>
    <ds:schemaRef ds:uri="http://schemas.openxmlformats.org/package/2006/metadata/core-properties"/>
    <ds:schemaRef ds:uri="http://purl.org/dc/dcmitype/"/>
    <ds:schemaRef ds:uri="http://schemas.microsoft.com/office/2006/documentManagement/types"/>
    <ds:schemaRef ds:uri="016a8d99-7c2d-46f1-b2a0-cd04a8711ea3"/>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0BA8A205-4C0F-4F10-994A-2FD7F822F8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Financial proposal SUMMARY</vt:lpstr>
      <vt:lpstr>Financial proposal DS1</vt:lpstr>
      <vt:lpstr>Financial proposal DS2</vt:lpstr>
      <vt:lpstr>Financial proposal DS3</vt:lpstr>
      <vt:lpstr>Financial proposal DS4</vt:lpstr>
      <vt:lpstr>LT DTD1</vt:lpstr>
      <vt:lpstr>'Financial proposal DS1'!Print_Area</vt:lpstr>
      <vt:lpstr>'Financial proposal DS2'!Print_Area</vt:lpstr>
      <vt:lpstr>'Financial proposal DS3'!Print_Area</vt:lpstr>
      <vt:lpstr>'Financial proposal DS4'!Print_Area</vt:lpstr>
      <vt:lpstr>'Financial proposal 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Marko Toode</dc:creator>
  <cp:keywords/>
  <dc:description/>
  <cp:lastModifiedBy>Elīna Saule</cp:lastModifiedBy>
  <cp:revision/>
  <cp:lastPrinted>2020-10-28T13:34:22Z</cp:lastPrinted>
  <dcterms:created xsi:type="dcterms:W3CDTF">2019-06-19T13:45:38Z</dcterms:created>
  <dcterms:modified xsi:type="dcterms:W3CDTF">2020-10-28T13:34:22Z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0x010100A818BB99D86B2A46A60A047A0DC1E2D3</vt:lpwstr>
  </property>
</Properties>
</file>